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ubanks.SHEPHERD\Documents\"/>
    </mc:Choice>
  </mc:AlternateContent>
  <bookViews>
    <workbookView xWindow="240" yWindow="915" windowWidth="11355" windowHeight="6420"/>
  </bookViews>
  <sheets>
    <sheet name="Request" sheetId="1" r:id="rId1"/>
    <sheet name="COA" sheetId="2" r:id="rId2"/>
    <sheet name="Orgs" sheetId="3" r:id="rId3"/>
    <sheet name="BC Numbering" sheetId="4" r:id="rId4"/>
  </sheets>
  <calcPr calcId="162913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K24" i="1" l="1"/>
  <c r="K25" i="1"/>
  <c r="K26" i="1"/>
  <c r="K27" i="1"/>
  <c r="K28" i="1"/>
  <c r="K29" i="1"/>
  <c r="I39" i="1"/>
  <c r="J39" i="1"/>
  <c r="K9" i="1"/>
  <c r="K10" i="1"/>
  <c r="K17" i="1"/>
  <c r="K18" i="1"/>
  <c r="K19" i="1"/>
  <c r="G5" i="1"/>
  <c r="K11" i="1"/>
  <c r="K12" i="1"/>
  <c r="K13" i="1"/>
  <c r="K14" i="1"/>
  <c r="K15" i="1"/>
  <c r="K16" i="1"/>
  <c r="K20" i="1"/>
  <c r="K21" i="1"/>
  <c r="K22" i="1"/>
  <c r="K23" i="1"/>
  <c r="K30" i="1"/>
  <c r="K31" i="1"/>
  <c r="K32" i="1"/>
  <c r="K33" i="1"/>
  <c r="K34" i="1"/>
  <c r="K35" i="1"/>
  <c r="K36" i="1"/>
  <c r="K37" i="1"/>
  <c r="K38" i="1"/>
  <c r="H39" i="1"/>
  <c r="J41" i="1" l="1"/>
  <c r="K39" i="1"/>
</calcChain>
</file>

<file path=xl/sharedStrings.xml><?xml version="1.0" encoding="utf-8"?>
<sst xmlns="http://schemas.openxmlformats.org/spreadsheetml/2006/main" count="2907" uniqueCount="1038">
  <si>
    <t>BUDGET CHANGE REQUEST</t>
  </si>
  <si>
    <t>Date Prepared</t>
  </si>
  <si>
    <t>Permanent Change</t>
  </si>
  <si>
    <t>Change</t>
  </si>
  <si>
    <t>No</t>
  </si>
  <si>
    <t>Account Code</t>
  </si>
  <si>
    <t>Addition</t>
  </si>
  <si>
    <t>Reduction</t>
  </si>
  <si>
    <t>Revised</t>
  </si>
  <si>
    <t>Purpose of Request</t>
  </si>
  <si>
    <t>TOTALS</t>
  </si>
  <si>
    <t>Date</t>
  </si>
  <si>
    <t>Full Fund</t>
  </si>
  <si>
    <t>Number</t>
  </si>
  <si>
    <t>Temporary Change</t>
  </si>
  <si>
    <t>SHEPHERD UNIVERSITY</t>
  </si>
  <si>
    <t>x</t>
  </si>
  <si>
    <t>Interfund Cash</t>
  </si>
  <si>
    <t>1B1200</t>
  </si>
  <si>
    <t>Accounts Receivable - CA</t>
  </si>
  <si>
    <t>1B1205</t>
  </si>
  <si>
    <t>Unbilled Charges</t>
  </si>
  <si>
    <t>1B1315</t>
  </si>
  <si>
    <t>Due To/From Special Services</t>
  </si>
  <si>
    <t>1G1020</t>
  </si>
  <si>
    <t>Cash on Deposit w/Treasurer - CA</t>
  </si>
  <si>
    <t>1G1024</t>
  </si>
  <si>
    <t>Outside Cash - CA</t>
  </si>
  <si>
    <t>1G1026</t>
  </si>
  <si>
    <t>Restricted Outside Cash - CA</t>
  </si>
  <si>
    <t>1G1048</t>
  </si>
  <si>
    <t>Outside Investments - CA</t>
  </si>
  <si>
    <t>1G1070</t>
  </si>
  <si>
    <t>Restricted Cash Due to Others</t>
  </si>
  <si>
    <t>1G1200</t>
  </si>
  <si>
    <t>1G1202</t>
  </si>
  <si>
    <t>Allowance for Uncollectible Accts R</t>
  </si>
  <si>
    <t>1G1203</t>
  </si>
  <si>
    <t>Deferred Accounts Receivable</t>
  </si>
  <si>
    <t>1G1205</t>
  </si>
  <si>
    <t>Accounts Receivable - Grants</t>
  </si>
  <si>
    <t>1G1206</t>
  </si>
  <si>
    <t>Accounts Receivable - Students</t>
  </si>
  <si>
    <t>1G1207</t>
  </si>
  <si>
    <t>Allow for Uncollect Accts Rec - Stu</t>
  </si>
  <si>
    <t>1G1220</t>
  </si>
  <si>
    <t>Loans Receivable - CA</t>
  </si>
  <si>
    <t>1G1222</t>
  </si>
  <si>
    <t>Loans Receivable - NCA</t>
  </si>
  <si>
    <t>1G1223</t>
  </si>
  <si>
    <t>Allow for Uncoll Loans Rec - NCA</t>
  </si>
  <si>
    <t>1G1255</t>
  </si>
  <si>
    <t>Notes Receivable</t>
  </si>
  <si>
    <t>1G1302</t>
  </si>
  <si>
    <t>Due From Other Funds - Governmental</t>
  </si>
  <si>
    <t>1G1315</t>
  </si>
  <si>
    <t>Adv To Other Funds - Component Unit</t>
  </si>
  <si>
    <t>1G1325</t>
  </si>
  <si>
    <t>Approp Due From - HEPC</t>
  </si>
  <si>
    <t>1G1400</t>
  </si>
  <si>
    <t>Inventories</t>
  </si>
  <si>
    <t>1G1500</t>
  </si>
  <si>
    <t>Unamortized Bond Disc and Issue</t>
  </si>
  <si>
    <t>1G1555</t>
  </si>
  <si>
    <t>Prepaid Expense</t>
  </si>
  <si>
    <t>1G1601</t>
  </si>
  <si>
    <t>Other Receivables NCA</t>
  </si>
  <si>
    <t>1G1810</t>
  </si>
  <si>
    <t>Land</t>
  </si>
  <si>
    <t>1G1815</t>
  </si>
  <si>
    <t>Land Improvements</t>
  </si>
  <si>
    <t>1G1816</t>
  </si>
  <si>
    <t>Accum Deprec, Land Improvements</t>
  </si>
  <si>
    <t>1G1820</t>
  </si>
  <si>
    <t>Buildings</t>
  </si>
  <si>
    <t>1G1825</t>
  </si>
  <si>
    <t>Allow for Depreciation Buildings</t>
  </si>
  <si>
    <t>1G1840</t>
  </si>
  <si>
    <t>Machinery and Equipment</t>
  </si>
  <si>
    <t>1G1845</t>
  </si>
  <si>
    <t>Allow for Depreciation Equipment</t>
  </si>
  <si>
    <t>1G1850</t>
  </si>
  <si>
    <t>Library Books</t>
  </si>
  <si>
    <t>1G1855</t>
  </si>
  <si>
    <t>Allow For Depreciation Lib Books</t>
  </si>
  <si>
    <t>1G1860</t>
  </si>
  <si>
    <t>Infrastructure</t>
  </si>
  <si>
    <t>1G1865</t>
  </si>
  <si>
    <t>Allow for Deprec Infrastructure</t>
  </si>
  <si>
    <t>1G1880</t>
  </si>
  <si>
    <t>Construction In Progress</t>
  </si>
  <si>
    <t>1G1950</t>
  </si>
  <si>
    <t>Non-Curr Def Outflow Pension Resrcs</t>
  </si>
  <si>
    <t>Accounts Payable</t>
  </si>
  <si>
    <t>2B2006</t>
  </si>
  <si>
    <t>A/P Currency Exchange (GUACURR)</t>
  </si>
  <si>
    <t>2B2007</t>
  </si>
  <si>
    <t>A/P Clearing - Local Bank Accounts</t>
  </si>
  <si>
    <t>2B2008</t>
  </si>
  <si>
    <t>Unapplied Payments Grants</t>
  </si>
  <si>
    <t>2B2009</t>
  </si>
  <si>
    <t>Unapplied Student Payments</t>
  </si>
  <si>
    <t>2B2010</t>
  </si>
  <si>
    <t>A/P Clearing - Refunds (GUACURR)</t>
  </si>
  <si>
    <t>2B2011</t>
  </si>
  <si>
    <t>Unapplied Payments Financial Aid</t>
  </si>
  <si>
    <t>2B2012</t>
  </si>
  <si>
    <t>Unapplied Payments TP Contracts</t>
  </si>
  <si>
    <t>2B2013</t>
  </si>
  <si>
    <t>Unapplied Payments Waivers</t>
  </si>
  <si>
    <t>2B2014</t>
  </si>
  <si>
    <t>Unapplied Payments Deposits</t>
  </si>
  <si>
    <t>2G2010</t>
  </si>
  <si>
    <t>2G2040</t>
  </si>
  <si>
    <t>OPEB Payable - CA</t>
  </si>
  <si>
    <t>2G2045</t>
  </si>
  <si>
    <t>OPEB Payable - NCA</t>
  </si>
  <si>
    <t>2G2160</t>
  </si>
  <si>
    <t>Accrued and Other Liabilities - CA</t>
  </si>
  <si>
    <t>2G2165</t>
  </si>
  <si>
    <t>Current Payment Due on Bonds - CA</t>
  </si>
  <si>
    <t>2G2200</t>
  </si>
  <si>
    <t>Accrued Payroll</t>
  </si>
  <si>
    <t>2G2300</t>
  </si>
  <si>
    <t>Deferred Revenue</t>
  </si>
  <si>
    <t>2G2450</t>
  </si>
  <si>
    <t>Student Deposits</t>
  </si>
  <si>
    <t>2G2451</t>
  </si>
  <si>
    <t>Scholarship Deposits</t>
  </si>
  <si>
    <t>2G2452</t>
  </si>
  <si>
    <t>Sales Tax Due to Other Funds - Govn</t>
  </si>
  <si>
    <t>2G2453</t>
  </si>
  <si>
    <t>Debit Card Dollars</t>
  </si>
  <si>
    <t>2G2620</t>
  </si>
  <si>
    <t>Due to Other Funds - Governemntal</t>
  </si>
  <si>
    <t>2G2623</t>
  </si>
  <si>
    <t>Due to Other Funds - Fiduciary</t>
  </si>
  <si>
    <t>2G2642</t>
  </si>
  <si>
    <t>Advances from Federal Sponsors</t>
  </si>
  <si>
    <t>2G2643</t>
  </si>
  <si>
    <t>Due to Other Funds - HEPC</t>
  </si>
  <si>
    <t>2G2646</t>
  </si>
  <si>
    <t>Due to Other Funds - Hi Ed 4 Year I</t>
  </si>
  <si>
    <t>2G2940</t>
  </si>
  <si>
    <t>Revenue Bonds Payable- CA</t>
  </si>
  <si>
    <t>2G2945</t>
  </si>
  <si>
    <t>Premium on Revenue Bonds - NCA</t>
  </si>
  <si>
    <t>2G2947</t>
  </si>
  <si>
    <t>Discount on Revenue Bonds - NCA</t>
  </si>
  <si>
    <t>2G2950</t>
  </si>
  <si>
    <t>Capital Leases - CA</t>
  </si>
  <si>
    <t>2G2951</t>
  </si>
  <si>
    <t>Capital Leases - NCA</t>
  </si>
  <si>
    <t>2G2955</t>
  </si>
  <si>
    <t>Non-Curr Def Inflow Pension Resrcs</t>
  </si>
  <si>
    <t>2G2965</t>
  </si>
  <si>
    <t>Notes Payable - CA</t>
  </si>
  <si>
    <t>2G2970</t>
  </si>
  <si>
    <t>Compensated Absences - CA</t>
  </si>
  <si>
    <t>2G2971</t>
  </si>
  <si>
    <t>Compensated Absences - NCA</t>
  </si>
  <si>
    <t>2G2985</t>
  </si>
  <si>
    <t>Net Pension Liability</t>
  </si>
  <si>
    <t>4G3891</t>
  </si>
  <si>
    <t>Unrestricted, Reserved for Encumbra</t>
  </si>
  <si>
    <t>4G3899</t>
  </si>
  <si>
    <t>Investment in Capital Assets Net</t>
  </si>
  <si>
    <t>4G3900</t>
  </si>
  <si>
    <t>Unrestricted Funds</t>
  </si>
  <si>
    <t>4G3923</t>
  </si>
  <si>
    <t>Restricted Nonexpendable</t>
  </si>
  <si>
    <t>4G3932</t>
  </si>
  <si>
    <t>Restricted, Capital Projects</t>
  </si>
  <si>
    <t>4G3937</t>
  </si>
  <si>
    <t>Restricted, Debt Service</t>
  </si>
  <si>
    <t>4G3961</t>
  </si>
  <si>
    <t>Restricted, Loan Funds</t>
  </si>
  <si>
    <t>4G3962</t>
  </si>
  <si>
    <t>Restricted Expendable Scholarships</t>
  </si>
  <si>
    <t>4G3963</t>
  </si>
  <si>
    <t>Restricted Expendable Sponsored Pro</t>
  </si>
  <si>
    <t>5B0000</t>
  </si>
  <si>
    <t>Tax</t>
  </si>
  <si>
    <t>5B1000</t>
  </si>
  <si>
    <t>Reserve Spending - Budget Only</t>
  </si>
  <si>
    <t>5BH503</t>
  </si>
  <si>
    <t>Tuition &amp; Fees - Refund</t>
  </si>
  <si>
    <t>5BR007</t>
  </si>
  <si>
    <t>Auxiliary Sales</t>
  </si>
  <si>
    <t>5G5616</t>
  </si>
  <si>
    <t>Investment Income</t>
  </si>
  <si>
    <t>5G9105</t>
  </si>
  <si>
    <t>Local Grants</t>
  </si>
  <si>
    <t>5G9111</t>
  </si>
  <si>
    <t>Private Grants</t>
  </si>
  <si>
    <t>5G9870</t>
  </si>
  <si>
    <t>State Grant with Federal Pass-Thru</t>
  </si>
  <si>
    <t>5GH500</t>
  </si>
  <si>
    <t>Rental Income</t>
  </si>
  <si>
    <t>5GH501</t>
  </si>
  <si>
    <t>Gifts and Donations</t>
  </si>
  <si>
    <t>5GH502</t>
  </si>
  <si>
    <t>State Grants</t>
  </si>
  <si>
    <t>5GH503</t>
  </si>
  <si>
    <t>Tuition &amp; Fees</t>
  </si>
  <si>
    <t>5GH504</t>
  </si>
  <si>
    <t>Other Coll/Fees/Lic &amp; Incm</t>
  </si>
  <si>
    <t>5GH505</t>
  </si>
  <si>
    <t>State Appropriations</t>
  </si>
  <si>
    <t>5GH508</t>
  </si>
  <si>
    <t>Capital Gifts</t>
  </si>
  <si>
    <t>5GH509</t>
  </si>
  <si>
    <t>Capital Grants</t>
  </si>
  <si>
    <t>5GH513</t>
  </si>
  <si>
    <t>Local Grants and Contracts</t>
  </si>
  <si>
    <t>5GH514</t>
  </si>
  <si>
    <t>Sales and Services of Educ. Dept.</t>
  </si>
  <si>
    <t>5GH515</t>
  </si>
  <si>
    <t>Bond Proceeds</t>
  </si>
  <si>
    <t>5GH516</t>
  </si>
  <si>
    <t>Capital Bond Proceeds - State</t>
  </si>
  <si>
    <t>5GH517</t>
  </si>
  <si>
    <t>Other Operating Revenue</t>
  </si>
  <si>
    <t>5GH519</t>
  </si>
  <si>
    <t>Gain / Loss on Disposition</t>
  </si>
  <si>
    <t>5GH520</t>
  </si>
  <si>
    <t>Clearing Account Revenue</t>
  </si>
  <si>
    <t>5GH525</t>
  </si>
  <si>
    <t>Federal Grants</t>
  </si>
  <si>
    <t>5GR001</t>
  </si>
  <si>
    <t>Other Fees</t>
  </si>
  <si>
    <t>5GR002</t>
  </si>
  <si>
    <t>Course Fees</t>
  </si>
  <si>
    <t>5GR003</t>
  </si>
  <si>
    <t>Program Fees</t>
  </si>
  <si>
    <t>5GR004</t>
  </si>
  <si>
    <t>Scholarship Allowances</t>
  </si>
  <si>
    <t>5GR005</t>
  </si>
  <si>
    <t>Athletic Guarantees</t>
  </si>
  <si>
    <t>5GR006</t>
  </si>
  <si>
    <t>Athletic License/Media Revenue</t>
  </si>
  <si>
    <t>5GR007</t>
  </si>
  <si>
    <t>5GR008</t>
  </si>
  <si>
    <t>Auxilliary Commissions</t>
  </si>
  <si>
    <t>5GR009</t>
  </si>
  <si>
    <t>Auxiliary Fees</t>
  </si>
  <si>
    <t>5GR010</t>
  </si>
  <si>
    <t>Housing Room Rent</t>
  </si>
  <si>
    <t>5GR011</t>
  </si>
  <si>
    <t>Auxiliary Space Rental</t>
  </si>
  <si>
    <t>5GR012</t>
  </si>
  <si>
    <t>Auxiliary Membership/Season Sales</t>
  </si>
  <si>
    <t>5GR013</t>
  </si>
  <si>
    <t>Auxiliary Student Fees</t>
  </si>
  <si>
    <t>5GR014</t>
  </si>
  <si>
    <t>Auxiliary TicketSales</t>
  </si>
  <si>
    <t>5GR015</t>
  </si>
  <si>
    <t>Meal Plan</t>
  </si>
  <si>
    <t>5GR016</t>
  </si>
  <si>
    <t>Scholarship Allowances - Auxiliary</t>
  </si>
  <si>
    <t>5GR029</t>
  </si>
  <si>
    <t>Student Loan Rec Interest</t>
  </si>
  <si>
    <t>5GR030</t>
  </si>
  <si>
    <t>Subscription/Season Sales</t>
  </si>
  <si>
    <t>5GR031</t>
  </si>
  <si>
    <t>Ticket Sales</t>
  </si>
  <si>
    <t>5GR032</t>
  </si>
  <si>
    <t>Private Gifts - Foundation</t>
  </si>
  <si>
    <t>5GR033</t>
  </si>
  <si>
    <t>PELL</t>
  </si>
  <si>
    <t>5GR034</t>
  </si>
  <si>
    <t>Operating Commissions</t>
  </si>
  <si>
    <t>5GR035</t>
  </si>
  <si>
    <t>Fines</t>
  </si>
  <si>
    <t>5GR037</t>
  </si>
  <si>
    <t>Fed Dept of Ed</t>
  </si>
  <si>
    <t>6BH099</t>
  </si>
  <si>
    <t>Compensated Absences</t>
  </si>
  <si>
    <t>6GH102</t>
  </si>
  <si>
    <t>Payroll Reimbursement</t>
  </si>
  <si>
    <t>6GH103</t>
  </si>
  <si>
    <t>Overtime</t>
  </si>
  <si>
    <t>6GH105</t>
  </si>
  <si>
    <t>Annual Increment</t>
  </si>
  <si>
    <t>6GH106</t>
  </si>
  <si>
    <t>PEIA Fees</t>
  </si>
  <si>
    <t>6GH108</t>
  </si>
  <si>
    <t>Social Security Matching</t>
  </si>
  <si>
    <t>6GH109</t>
  </si>
  <si>
    <t>Public Employees Insurance</t>
  </si>
  <si>
    <t>6GH110</t>
  </si>
  <si>
    <t>Other Health Insurance</t>
  </si>
  <si>
    <t>6GH111</t>
  </si>
  <si>
    <t>Workmen's Compensation</t>
  </si>
  <si>
    <t>6GH112</t>
  </si>
  <si>
    <t>Unemployment Compensation</t>
  </si>
  <si>
    <t>6GH113</t>
  </si>
  <si>
    <t>Pension and Retirement</t>
  </si>
  <si>
    <t>6GH114</t>
  </si>
  <si>
    <t>PEIA-OPEB-PAYGO</t>
  </si>
  <si>
    <t>6GH115</t>
  </si>
  <si>
    <t>WV OPEB Remain Contr</t>
  </si>
  <si>
    <t>6GH285</t>
  </si>
  <si>
    <t>Salary - Non-Classified</t>
  </si>
  <si>
    <t>6GH286</t>
  </si>
  <si>
    <t>Salary - Faculty</t>
  </si>
  <si>
    <t>6GH287</t>
  </si>
  <si>
    <t>Salary - Classified</t>
  </si>
  <si>
    <t>6GH288</t>
  </si>
  <si>
    <t>Graduate Assistants</t>
  </si>
  <si>
    <t>6GH289</t>
  </si>
  <si>
    <t>Adjunct Faculty</t>
  </si>
  <si>
    <t>6GH290</t>
  </si>
  <si>
    <t>Student Labor</t>
  </si>
  <si>
    <t>6GH291</t>
  </si>
  <si>
    <t>Stipends</t>
  </si>
  <si>
    <t>6GH292</t>
  </si>
  <si>
    <t>6GH293</t>
  </si>
  <si>
    <t>Part Time Classified w/o Benefits</t>
  </si>
  <si>
    <t>6GH294</t>
  </si>
  <si>
    <t>Part Time Non-Classified w/o Bene</t>
  </si>
  <si>
    <t>6GH295</t>
  </si>
  <si>
    <t>Full Time Employee Stipends w/ Bene</t>
  </si>
  <si>
    <t>7BH116</t>
  </si>
  <si>
    <t>Office Expenses</t>
  </si>
  <si>
    <t>7BH120</t>
  </si>
  <si>
    <t>Telecommunications</t>
  </si>
  <si>
    <t>7BH162</t>
  </si>
  <si>
    <t>Computer Software $1000-4999.99</t>
  </si>
  <si>
    <t>7BH163</t>
  </si>
  <si>
    <t>Computer Hardware $1000-4999.99</t>
  </si>
  <si>
    <t>7BH164</t>
  </si>
  <si>
    <t>Office Equip $1000-4999.99</t>
  </si>
  <si>
    <t>7BH167</t>
  </si>
  <si>
    <t>Misc Equipment</t>
  </si>
  <si>
    <t>7G3942</t>
  </si>
  <si>
    <t>Depreciation Expense-Land Improve.</t>
  </si>
  <si>
    <t>7G3943</t>
  </si>
  <si>
    <t>Depreciation Expense-Buildings</t>
  </si>
  <si>
    <t>7G3944</t>
  </si>
  <si>
    <t>Depreciation Expense-Equipment</t>
  </si>
  <si>
    <t>7G3947</t>
  </si>
  <si>
    <t>Depreciation Expense-Library Books</t>
  </si>
  <si>
    <t>7G3948</t>
  </si>
  <si>
    <t>Depreciation Expense-Infrastructure</t>
  </si>
  <si>
    <t>7G3987</t>
  </si>
  <si>
    <t>State Scholarships</t>
  </si>
  <si>
    <t>7G3988</t>
  </si>
  <si>
    <t>Federal Scholarship</t>
  </si>
  <si>
    <t>7G3990</t>
  </si>
  <si>
    <t>GASB Allow Scholarship</t>
  </si>
  <si>
    <t>7G3991</t>
  </si>
  <si>
    <t>Institutional Scholarships</t>
  </si>
  <si>
    <t>7GH116</t>
  </si>
  <si>
    <t>7GH117</t>
  </si>
  <si>
    <t>Printing and Binding</t>
  </si>
  <si>
    <t>7GH118</t>
  </si>
  <si>
    <t>Rent Building</t>
  </si>
  <si>
    <t>7GH119</t>
  </si>
  <si>
    <t>Utilities</t>
  </si>
  <si>
    <t>7GH120</t>
  </si>
  <si>
    <t>7GH121</t>
  </si>
  <si>
    <t>Internet Service</t>
  </si>
  <si>
    <t>7GH122</t>
  </si>
  <si>
    <t>Contractual Services</t>
  </si>
  <si>
    <t>7GH123</t>
  </si>
  <si>
    <t>Professional Services</t>
  </si>
  <si>
    <t>7GH124</t>
  </si>
  <si>
    <t>Consulting Service</t>
  </si>
  <si>
    <t>7GH125</t>
  </si>
  <si>
    <t>Security Service</t>
  </si>
  <si>
    <t>7GH126</t>
  </si>
  <si>
    <t>Research, Educational &amp; Medical Con</t>
  </si>
  <si>
    <t>7GH127</t>
  </si>
  <si>
    <t>Travel Employee</t>
  </si>
  <si>
    <t>7GH128</t>
  </si>
  <si>
    <t>Travel Non-Empl</t>
  </si>
  <si>
    <t>7GH129</t>
  </si>
  <si>
    <t>Computer Service Internal</t>
  </si>
  <si>
    <t>7GH130</t>
  </si>
  <si>
    <t>Computer Service External</t>
  </si>
  <si>
    <t>7GH131</t>
  </si>
  <si>
    <t>HEPC Interagency Agreements</t>
  </si>
  <si>
    <t>7GH132</t>
  </si>
  <si>
    <t>Vehicle Rental</t>
  </si>
  <si>
    <t>7GH133</t>
  </si>
  <si>
    <t>Rental - Machines and Misc</t>
  </si>
  <si>
    <t>7GH134</t>
  </si>
  <si>
    <t>Association Dues and Prof Mem</t>
  </si>
  <si>
    <t>7GH135</t>
  </si>
  <si>
    <t>Insurance Costs</t>
  </si>
  <si>
    <t>7GH137</t>
  </si>
  <si>
    <t>Supplies - Clothing</t>
  </si>
  <si>
    <t>7GH138</t>
  </si>
  <si>
    <t>Supplies - Janitorial</t>
  </si>
  <si>
    <t>7GH139</t>
  </si>
  <si>
    <t>Advertising and Promotional</t>
  </si>
  <si>
    <t>7GH140</t>
  </si>
  <si>
    <t>Motor Pool Expense</t>
  </si>
  <si>
    <t>7GH141</t>
  </si>
  <si>
    <t>Supplies - Research</t>
  </si>
  <si>
    <t>7GH142</t>
  </si>
  <si>
    <t>Supplies - Educational</t>
  </si>
  <si>
    <t>7GH143</t>
  </si>
  <si>
    <t>Supplies - Medical</t>
  </si>
  <si>
    <t>7GH144</t>
  </si>
  <si>
    <t>Routine Maintenance Contracts</t>
  </si>
  <si>
    <t>7GH146</t>
  </si>
  <si>
    <t>Resale Goods</t>
  </si>
  <si>
    <t>7GH147</t>
  </si>
  <si>
    <t>Cellular Charges</t>
  </si>
  <si>
    <t>7GH148</t>
  </si>
  <si>
    <t>Hospitality</t>
  </si>
  <si>
    <t>7GH149</t>
  </si>
  <si>
    <t>Educational Training Stipends</t>
  </si>
  <si>
    <t>7GH150</t>
  </si>
  <si>
    <t>Energy Expense Motor Vehicles</t>
  </si>
  <si>
    <t>7GH152</t>
  </si>
  <si>
    <t>Subsistence</t>
  </si>
  <si>
    <t>7GH153</t>
  </si>
  <si>
    <t>Energy Expense Utilities</t>
  </si>
  <si>
    <t>7GH156</t>
  </si>
  <si>
    <t>Miscellaneous Expense</t>
  </si>
  <si>
    <t>7GH157</t>
  </si>
  <si>
    <t>Training and Dev - In State</t>
  </si>
  <si>
    <t>7GH158</t>
  </si>
  <si>
    <t>Training and Dev - Out of State</t>
  </si>
  <si>
    <t>7GH159</t>
  </si>
  <si>
    <t>Postal</t>
  </si>
  <si>
    <t>7GH160</t>
  </si>
  <si>
    <t>Freight</t>
  </si>
  <si>
    <t>7GH161</t>
  </si>
  <si>
    <t>Computer Supplies</t>
  </si>
  <si>
    <t>7GH162</t>
  </si>
  <si>
    <t>Software License</t>
  </si>
  <si>
    <t>7GH163</t>
  </si>
  <si>
    <t>Computer Equipment</t>
  </si>
  <si>
    <t>7GH164</t>
  </si>
  <si>
    <t>Office Equipment</t>
  </si>
  <si>
    <t>7GH165</t>
  </si>
  <si>
    <t>Atty Legal Serv Pymts</t>
  </si>
  <si>
    <t>7GH166</t>
  </si>
  <si>
    <t>Atty Reimbursable Expense</t>
  </si>
  <si>
    <t>7GH167</t>
  </si>
  <si>
    <t>7GH168</t>
  </si>
  <si>
    <t>Student Activities</t>
  </si>
  <si>
    <t>7GH169</t>
  </si>
  <si>
    <t>Taxes</t>
  </si>
  <si>
    <t>7GH170</t>
  </si>
  <si>
    <t>Payment of Claims</t>
  </si>
  <si>
    <t>7GH171</t>
  </si>
  <si>
    <t>Grants</t>
  </si>
  <si>
    <t>7GH172</t>
  </si>
  <si>
    <t>Awards</t>
  </si>
  <si>
    <t>7GH173</t>
  </si>
  <si>
    <t>Scholarships</t>
  </si>
  <si>
    <t>7GH174</t>
  </si>
  <si>
    <t>Loans</t>
  </si>
  <si>
    <t>7GH177</t>
  </si>
  <si>
    <t>Bond Sale Costs</t>
  </si>
  <si>
    <t>7GH178</t>
  </si>
  <si>
    <t>Bank Costs</t>
  </si>
  <si>
    <t>7GH182</t>
  </si>
  <si>
    <t>Other Interest and Penalties</t>
  </si>
  <si>
    <t>7GH198</t>
  </si>
  <si>
    <t>Indirect Cost Reimbursemt</t>
  </si>
  <si>
    <t>7GH200</t>
  </si>
  <si>
    <t>Federal Subrecipient Disb</t>
  </si>
  <si>
    <t>7GH203</t>
  </si>
  <si>
    <t>Debt Serv (Bonded-Prin)</t>
  </si>
  <si>
    <t>7GH204</t>
  </si>
  <si>
    <t>Debt Serv (Bonded-Int)</t>
  </si>
  <si>
    <t>7GH205</t>
  </si>
  <si>
    <t>Debt Serv (Leases-Prin)</t>
  </si>
  <si>
    <t>7GH206</t>
  </si>
  <si>
    <t>Debt Serv (Leases-Int)</t>
  </si>
  <si>
    <t>7GH208</t>
  </si>
  <si>
    <t>Medical Service Payments</t>
  </si>
  <si>
    <t>7GH210</t>
  </si>
  <si>
    <t>Royalties</t>
  </si>
  <si>
    <t>7GH211</t>
  </si>
  <si>
    <t>Imprest Funds</t>
  </si>
  <si>
    <t>7GH220</t>
  </si>
  <si>
    <t>Loan Cancellations and Write Off</t>
  </si>
  <si>
    <t>7GH221</t>
  </si>
  <si>
    <t>Amortization Expense</t>
  </si>
  <si>
    <t>7GH224</t>
  </si>
  <si>
    <t>Bad Debt Expense</t>
  </si>
  <si>
    <t>7GH231</t>
  </si>
  <si>
    <t>Loss on Disposal/Sale</t>
  </si>
  <si>
    <t>7GH235</t>
  </si>
  <si>
    <t>Tuition and Fees Retained by Board</t>
  </si>
  <si>
    <t>7GH237</t>
  </si>
  <si>
    <t>Cost of Goods Sold</t>
  </si>
  <si>
    <t>7GH239</t>
  </si>
  <si>
    <t>State Treasurer's Office Fees</t>
  </si>
  <si>
    <t>7GH240</t>
  </si>
  <si>
    <t>Office Equip $5000&gt;</t>
  </si>
  <si>
    <t>7GH241</t>
  </si>
  <si>
    <t>Communication Equip $5000&gt;</t>
  </si>
  <si>
    <t>7GH242</t>
  </si>
  <si>
    <t>Medical Equipment $5000&gt;</t>
  </si>
  <si>
    <t>7GH243</t>
  </si>
  <si>
    <t>Research &amp; Educ Equip $5000&gt;</t>
  </si>
  <si>
    <t>7GH244</t>
  </si>
  <si>
    <t>Household Equip &amp; Furnishing $5000&gt;</t>
  </si>
  <si>
    <t>7GH245</t>
  </si>
  <si>
    <t>Building Equipment $5000&gt;</t>
  </si>
  <si>
    <t>7GH246</t>
  </si>
  <si>
    <t>Vehicles $5000&gt;</t>
  </si>
  <si>
    <t>7GH247</t>
  </si>
  <si>
    <t>Farm &amp; Constr Equip $5000&gt;</t>
  </si>
  <si>
    <t>7GH248</t>
  </si>
  <si>
    <t>Books and Periodicals</t>
  </si>
  <si>
    <t>7GH249</t>
  </si>
  <si>
    <t>Other Capital Equipment ($5000&gt;)</t>
  </si>
  <si>
    <t>7GH250</t>
  </si>
  <si>
    <t>Computer Equipment $5000&gt;</t>
  </si>
  <si>
    <t>7GH251</t>
  </si>
  <si>
    <t>Office Equipment Repairs</t>
  </si>
  <si>
    <t>7GH252</t>
  </si>
  <si>
    <t>Communication Equip Repairs</t>
  </si>
  <si>
    <t>7GH253</t>
  </si>
  <si>
    <t>Research, Educ, Med, Equip Repair</t>
  </si>
  <si>
    <t>7GH254</t>
  </si>
  <si>
    <t>Building and Household Equip Repair</t>
  </si>
  <si>
    <t>7GH255</t>
  </si>
  <si>
    <t>Routine Maintenance of Buildings</t>
  </si>
  <si>
    <t>7GH256</t>
  </si>
  <si>
    <t>Vehicle Repairs</t>
  </si>
  <si>
    <t>7GH257</t>
  </si>
  <si>
    <t>Routine Maintenance of Grounds</t>
  </si>
  <si>
    <t>7GH258</t>
  </si>
  <si>
    <t>Farm and Construction Equip Rpr</t>
  </si>
  <si>
    <t>7GH259</t>
  </si>
  <si>
    <t>Other Repairs and Alterations</t>
  </si>
  <si>
    <t>7GH260</t>
  </si>
  <si>
    <t>Reclamation of State Owned Prop</t>
  </si>
  <si>
    <t>7GH261</t>
  </si>
  <si>
    <t>7GH262</t>
  </si>
  <si>
    <t>Land Purchases</t>
  </si>
  <si>
    <t>7GH263</t>
  </si>
  <si>
    <t>Building Construction</t>
  </si>
  <si>
    <t>7GH264</t>
  </si>
  <si>
    <t>Building Improvements</t>
  </si>
  <si>
    <t>7GH265</t>
  </si>
  <si>
    <t>Building Purchase</t>
  </si>
  <si>
    <t>7GH266</t>
  </si>
  <si>
    <t>Leasehold Improvement</t>
  </si>
  <si>
    <t>7GH267</t>
  </si>
  <si>
    <t>Contractor Pymts for Cap Asset Proj</t>
  </si>
  <si>
    <t>7GH268</t>
  </si>
  <si>
    <t>Purchase of Materials and Supplies</t>
  </si>
  <si>
    <t>7GH269</t>
  </si>
  <si>
    <t>Consultant Pymts for Cap Asset Proj</t>
  </si>
  <si>
    <t>7GH270</t>
  </si>
  <si>
    <t>Computer Software $5000&gt;</t>
  </si>
  <si>
    <t>7GH284</t>
  </si>
  <si>
    <t>Waivers</t>
  </si>
  <si>
    <t>Fund Transfers</t>
  </si>
  <si>
    <t>8B5110</t>
  </si>
  <si>
    <t>Transfer</t>
  </si>
  <si>
    <t>8B5141</t>
  </si>
  <si>
    <t>Non-Mandatory Trans - Other</t>
  </si>
  <si>
    <t>8B5171</t>
  </si>
  <si>
    <t>Transfers - Other</t>
  </si>
  <si>
    <t>8GH185</t>
  </si>
  <si>
    <t>9B6000</t>
  </si>
  <si>
    <t>Adj Actuarial Liability - Annuities</t>
  </si>
  <si>
    <t>9B6020</t>
  </si>
  <si>
    <t>Coupon Interest Paid</t>
  </si>
  <si>
    <t>9B6030</t>
  </si>
  <si>
    <t>Bonds Paid</t>
  </si>
  <si>
    <t>9B6040</t>
  </si>
  <si>
    <t>Accrued Interest - Sale of Bonds</t>
  </si>
  <si>
    <t>9B6050</t>
  </si>
  <si>
    <t>Admin and Collection Costs (Local)</t>
  </si>
  <si>
    <t>9GH190</t>
  </si>
  <si>
    <t>Investments</t>
  </si>
  <si>
    <t>9GH194</t>
  </si>
  <si>
    <t>Purchase of Bonds</t>
  </si>
  <si>
    <t>9GH227</t>
  </si>
  <si>
    <t>Retirement of Indebtedness</t>
  </si>
  <si>
    <t>9GH230</t>
  </si>
  <si>
    <t>Disposal of Plant Facilities</t>
  </si>
  <si>
    <t>Music Department Revenue</t>
  </si>
  <si>
    <t>Y</t>
  </si>
  <si>
    <t>A</t>
  </si>
  <si>
    <t>Music Fees</t>
  </si>
  <si>
    <t>Masterworks</t>
  </si>
  <si>
    <t>Potomac Valley Youth Orch</t>
  </si>
  <si>
    <t>Shepherd Recording Project</t>
  </si>
  <si>
    <t>SU Merchandise</t>
  </si>
  <si>
    <t>Bookstore</t>
  </si>
  <si>
    <t>Card Office</t>
  </si>
  <si>
    <t>Pepsi Contract Revenue</t>
  </si>
  <si>
    <t>Telecommunications - Auxiliary</t>
  </si>
  <si>
    <t>Recreation - Wellness</t>
  </si>
  <si>
    <t>Butcher Center Income</t>
  </si>
  <si>
    <t>Sight Lighting Westwood</t>
  </si>
  <si>
    <t>Student Center WDW &amp; Door Replacmnt</t>
  </si>
  <si>
    <t>Student Center Roof Replacement</t>
  </si>
  <si>
    <t>Thatcher Hall Roof Replacement</t>
  </si>
  <si>
    <t>Westwoods HVAC Replacement</t>
  </si>
  <si>
    <t>Miller Hall HVAC Upgrade</t>
  </si>
  <si>
    <t>Shaw/Thacher Shower Refinishing</t>
  </si>
  <si>
    <t>Dining Hall Vinyl Floor Replacement</t>
  </si>
  <si>
    <t>Student Center Door Replacement</t>
  </si>
  <si>
    <t>Dining Hall Interior Design &amp; WDW</t>
  </si>
  <si>
    <t>Student Center Elevator Room</t>
  </si>
  <si>
    <t>Student Affairs Staffing</t>
  </si>
  <si>
    <t>Student Center</t>
  </si>
  <si>
    <t>Leadership Lounge</t>
  </si>
  <si>
    <t>Late Night/Day in the Zone</t>
  </si>
  <si>
    <t>Games Zone</t>
  </si>
  <si>
    <t>Commuter Life</t>
  </si>
  <si>
    <t>Intramurals</t>
  </si>
  <si>
    <t>Greek Life</t>
  </si>
  <si>
    <t>Information Center</t>
  </si>
  <si>
    <t>Housing</t>
  </si>
  <si>
    <t>Gardiner</t>
  </si>
  <si>
    <t>Kenamond</t>
  </si>
  <si>
    <t>Turner</t>
  </si>
  <si>
    <t>Miller</t>
  </si>
  <si>
    <t>Shaw</t>
  </si>
  <si>
    <t>Thacher</t>
  </si>
  <si>
    <t>Westwoods</t>
  </si>
  <si>
    <t>Apartments</t>
  </si>
  <si>
    <t>Dining</t>
  </si>
  <si>
    <t>Ram's Den</t>
  </si>
  <si>
    <t>Wellness Center Cafe'</t>
  </si>
  <si>
    <t>Catering</t>
  </si>
  <si>
    <t>Convenience Store</t>
  </si>
  <si>
    <t>Conferences</t>
  </si>
  <si>
    <t>Sports Information Office</t>
  </si>
  <si>
    <t>Athletics</t>
  </si>
  <si>
    <t>Tennis Courts</t>
  </si>
  <si>
    <t>Athletic Training</t>
  </si>
  <si>
    <t>Athletic Training Admin</t>
  </si>
  <si>
    <t>Athletic Training Development</t>
  </si>
  <si>
    <t>Athletic Development</t>
  </si>
  <si>
    <t>Athletic Concessions</t>
  </si>
  <si>
    <t>Central Athletic Payroll</t>
  </si>
  <si>
    <t>Banner Triple Play Advertisement</t>
  </si>
  <si>
    <t>Athletic Accruals</t>
  </si>
  <si>
    <t>Cheerleaders</t>
  </si>
  <si>
    <t>Cheerleaders Revenue</t>
  </si>
  <si>
    <t>Baseball Operations</t>
  </si>
  <si>
    <t>Baseball Adm</t>
  </si>
  <si>
    <t>NCAA Baseball Play-offs</t>
  </si>
  <si>
    <t>Baseball Revenue</t>
  </si>
  <si>
    <t>Baseball Camps</t>
  </si>
  <si>
    <t>Softball Operations</t>
  </si>
  <si>
    <t>Softball Adm</t>
  </si>
  <si>
    <t>Softball NCAA Play-offs</t>
  </si>
  <si>
    <t>Softball Revenue</t>
  </si>
  <si>
    <t>Softball Camps</t>
  </si>
  <si>
    <t>Golf Operations</t>
  </si>
  <si>
    <t>Golf Adm</t>
  </si>
  <si>
    <t>NCAS Golf Play-offs</t>
  </si>
  <si>
    <t>Golf Revenue</t>
  </si>
  <si>
    <t>Golf Camps</t>
  </si>
  <si>
    <t>Basketball Operations-Men's</t>
  </si>
  <si>
    <t>Basketball Adm-Men's</t>
  </si>
  <si>
    <t>Basketball - NCAA Play-Offs - Men's</t>
  </si>
  <si>
    <t>Basketball Revenue - Men</t>
  </si>
  <si>
    <t>Men's Basketball Summer Camp</t>
  </si>
  <si>
    <t>Basketball Operations-Women's</t>
  </si>
  <si>
    <t>Basketball Adm-Women's</t>
  </si>
  <si>
    <t>WBB NCAA Play-Offs</t>
  </si>
  <si>
    <t>Basketball Revenue - Women</t>
  </si>
  <si>
    <t>Women's Basketball Camps</t>
  </si>
  <si>
    <t>Football Operations</t>
  </si>
  <si>
    <t>Football Adm</t>
  </si>
  <si>
    <t>Football NCAA Play Offs</t>
  </si>
  <si>
    <t>Football NCAA Play Offs #2</t>
  </si>
  <si>
    <t>Football NCAA Play Offs #3</t>
  </si>
  <si>
    <t>Football NCAA PlayOffs #4 Semifinal</t>
  </si>
  <si>
    <t>Football NCAA Finals</t>
  </si>
  <si>
    <t>Football Revenue</t>
  </si>
  <si>
    <t>Football Summer Camp</t>
  </si>
  <si>
    <t>Volleyball Operations</t>
  </si>
  <si>
    <t>Volleyball Adm</t>
  </si>
  <si>
    <t>Volleyball Revenue</t>
  </si>
  <si>
    <t>Volleyball Camps</t>
  </si>
  <si>
    <t>Men's Soccer Operations</t>
  </si>
  <si>
    <t>Soccer Adm - Men</t>
  </si>
  <si>
    <t>Soccer Revenue - Men</t>
  </si>
  <si>
    <t>Soccer Summer Camp - Men</t>
  </si>
  <si>
    <t>Co Ed Soccer Camps</t>
  </si>
  <si>
    <t>Soccer Operations - Women</t>
  </si>
  <si>
    <t>Soccer Adm - Women</t>
  </si>
  <si>
    <t>Soccer Revenue-Women</t>
  </si>
  <si>
    <t>Women's Soccer Camps</t>
  </si>
  <si>
    <t>Women's Lacrosse Operations</t>
  </si>
  <si>
    <t>Women's Lacrosse Administration</t>
  </si>
  <si>
    <t>Women's Lacrosse Revenue</t>
  </si>
  <si>
    <t>Women's Lacrosse Camps</t>
  </si>
  <si>
    <t>Tennis Operations - Men</t>
  </si>
  <si>
    <t>Tennis Adm - Men</t>
  </si>
  <si>
    <t>Men's Tennis NCAA Play-offs</t>
  </si>
  <si>
    <t>Tennis Revenue - Men</t>
  </si>
  <si>
    <t>Tennis Operations - Women</t>
  </si>
  <si>
    <t>Tennis Adm - Women</t>
  </si>
  <si>
    <t>Women's Tennis NCAA Playoffs</t>
  </si>
  <si>
    <t>Tennis Revenue - Women</t>
  </si>
  <si>
    <t>VPAA</t>
  </si>
  <si>
    <t>Writing Workshop</t>
  </si>
  <si>
    <t>Faculty Representative</t>
  </si>
  <si>
    <t>Institutional Research</t>
  </si>
  <si>
    <t>Center for Teaching and Learning</t>
  </si>
  <si>
    <t>Academic Advisement Program</t>
  </si>
  <si>
    <t>Academic Support Center</t>
  </si>
  <si>
    <t>English as a Second Language</t>
  </si>
  <si>
    <t>Regents BA Degree</t>
  </si>
  <si>
    <t>Cooperative Education</t>
  </si>
  <si>
    <t>Career Services</t>
  </si>
  <si>
    <t>General Academic Instruction</t>
  </si>
  <si>
    <t>Academic Affairs Faculty Computers</t>
  </si>
  <si>
    <t>PartTime Faculty</t>
  </si>
  <si>
    <t>Summer School</t>
  </si>
  <si>
    <t>Honors Program</t>
  </si>
  <si>
    <t>CAEP Cyclical Accredidation</t>
  </si>
  <si>
    <t>NCA Accreditation</t>
  </si>
  <si>
    <t>CCNE Accredidation</t>
  </si>
  <si>
    <t>NASM Accreditation</t>
  </si>
  <si>
    <t>CWSE Accreditation</t>
  </si>
  <si>
    <t>IACBE</t>
  </si>
  <si>
    <t>NASAD Accreditation</t>
  </si>
  <si>
    <t>COAPRT Accreditation</t>
  </si>
  <si>
    <t>Internationalization</t>
  </si>
  <si>
    <t>Library</t>
  </si>
  <si>
    <t>Media Services</t>
  </si>
  <si>
    <t>Graduation Video Fees</t>
  </si>
  <si>
    <t>Div of Bus and Soc Science</t>
  </si>
  <si>
    <t>Accounting</t>
  </si>
  <si>
    <t>Business and Administration</t>
  </si>
  <si>
    <t>Family and Consumer Sciences</t>
  </si>
  <si>
    <t>Economics</t>
  </si>
  <si>
    <t>Political Sciences</t>
  </si>
  <si>
    <t>Psychology</t>
  </si>
  <si>
    <t>Dept of Social Work</t>
  </si>
  <si>
    <t>Social Work Accreditation</t>
  </si>
  <si>
    <t>Sociology and Geography</t>
  </si>
  <si>
    <t>Anthropology</t>
  </si>
  <si>
    <t>Art Department</t>
  </si>
  <si>
    <t>Art Fees</t>
  </si>
  <si>
    <t>Music Department</t>
  </si>
  <si>
    <t>Band</t>
  </si>
  <si>
    <t>Theatre</t>
  </si>
  <si>
    <t>Theatre Technician</t>
  </si>
  <si>
    <t>CATF</t>
  </si>
  <si>
    <t>Drama - Organized Act</t>
  </si>
  <si>
    <t>Communications</t>
  </si>
  <si>
    <t>Creative Arts - Video</t>
  </si>
  <si>
    <t>English</t>
  </si>
  <si>
    <t>Modern Languages</t>
  </si>
  <si>
    <t>Women's Studies</t>
  </si>
  <si>
    <t>History</t>
  </si>
  <si>
    <t>Civil War Grant</t>
  </si>
  <si>
    <t>Div of Educ and Prof Studies</t>
  </si>
  <si>
    <t>Education - Elementary</t>
  </si>
  <si>
    <t>CAEP-Accredidation Educator Prep</t>
  </si>
  <si>
    <t>Health, Phys Ed and Recreation</t>
  </si>
  <si>
    <t>BSN Degree</t>
  </si>
  <si>
    <t>Nursery School</t>
  </si>
  <si>
    <t>Graduate Education-General Admin</t>
  </si>
  <si>
    <t>Shepherd Degree - C &amp; I Program</t>
  </si>
  <si>
    <t>Shepherd Degree - MAT Program</t>
  </si>
  <si>
    <t>Shepherd Degree - MBA Program</t>
  </si>
  <si>
    <t>Shepherd Degree - Music Program</t>
  </si>
  <si>
    <t>CSDA-College Student Devel/Admin</t>
  </si>
  <si>
    <t>Graduate Studies Research</t>
  </si>
  <si>
    <t>Doctorate of Nursing Practitioner</t>
  </si>
  <si>
    <t>Div of Sci and Math - Research</t>
  </si>
  <si>
    <t>Div of Nat Sci and Math</t>
  </si>
  <si>
    <t>Biology</t>
  </si>
  <si>
    <t>Computer and Information Sci</t>
  </si>
  <si>
    <t>Mathematics</t>
  </si>
  <si>
    <t>Engineering</t>
  </si>
  <si>
    <t>Chemistry</t>
  </si>
  <si>
    <t>Environmental Studies</t>
  </si>
  <si>
    <t>Physics</t>
  </si>
  <si>
    <t>Institute for Environmental Studies</t>
  </si>
  <si>
    <t>Office of the President</t>
  </si>
  <si>
    <t>Classified Staff Council</t>
  </si>
  <si>
    <t>Classified Staff Development</t>
  </si>
  <si>
    <t>National Public Radio</t>
  </si>
  <si>
    <t>Enrollment Management</t>
  </si>
  <si>
    <t>Admissions Office</t>
  </si>
  <si>
    <t>Financial Aid Office</t>
  </si>
  <si>
    <t>Registrar's Office</t>
  </si>
  <si>
    <t>Commencement</t>
  </si>
  <si>
    <t>VP of Finance</t>
  </si>
  <si>
    <t>Finance Business Office</t>
  </si>
  <si>
    <t>Board Transfers</t>
  </si>
  <si>
    <t>Procurement Office</t>
  </si>
  <si>
    <t>Mail Services</t>
  </si>
  <si>
    <t>Service Center</t>
  </si>
  <si>
    <t>VP of Administration</t>
  </si>
  <si>
    <t>User Support</t>
  </si>
  <si>
    <t>Application Support</t>
  </si>
  <si>
    <t>Networking and Systems</t>
  </si>
  <si>
    <t>Computer Services - Auxiliaries</t>
  </si>
  <si>
    <t>TOC Passthrough</t>
  </si>
  <si>
    <t>IT Services</t>
  </si>
  <si>
    <t>Legal Counsel</t>
  </si>
  <si>
    <t>Human Resources</t>
  </si>
  <si>
    <t>Off Campus Community Service FWS</t>
  </si>
  <si>
    <t>Affirmative Action</t>
  </si>
  <si>
    <t>University Police - Dorms</t>
  </si>
  <si>
    <t>Facilities - Administration</t>
  </si>
  <si>
    <t>Custodial</t>
  </si>
  <si>
    <t>Custodial Auxiliary</t>
  </si>
  <si>
    <t>Grounds</t>
  </si>
  <si>
    <t>Grounds Auxiliary</t>
  </si>
  <si>
    <t>Building and Maintenance</t>
  </si>
  <si>
    <t>Building and Maintenance Auxiliary</t>
  </si>
  <si>
    <t>Dorm Damages</t>
  </si>
  <si>
    <t>Motor Pool</t>
  </si>
  <si>
    <t>Utilities - Auxiliary</t>
  </si>
  <si>
    <t>Major Repairs and Renovations</t>
  </si>
  <si>
    <t>Major Repairs and Renovations - Aux</t>
  </si>
  <si>
    <t>Facilities - Safety</t>
  </si>
  <si>
    <t>Advancement</t>
  </si>
  <si>
    <t>External Development</t>
  </si>
  <si>
    <t>Alumni</t>
  </si>
  <si>
    <t>Foundation</t>
  </si>
  <si>
    <t>University Communications</t>
  </si>
  <si>
    <t>Student Affairs</t>
  </si>
  <si>
    <t>Dean of Students</t>
  </si>
  <si>
    <t>Student Affairs Technology</t>
  </si>
  <si>
    <t>Multicultural Affairs</t>
  </si>
  <si>
    <t>Washington Gateway</t>
  </si>
  <si>
    <t>Community Service</t>
  </si>
  <si>
    <t>Student Success</t>
  </si>
  <si>
    <t>Counseling</t>
  </si>
  <si>
    <t>Disabled Students</t>
  </si>
  <si>
    <t>Health Center</t>
  </si>
  <si>
    <t>Campus Recreation</t>
  </si>
  <si>
    <t>Freshmen Advise &amp; Orient -  A-Team</t>
  </si>
  <si>
    <t>Student Government Association</t>
  </si>
  <si>
    <t>Student Life Council</t>
  </si>
  <si>
    <t>Homecoming</t>
  </si>
  <si>
    <t>Leadership Conference</t>
  </si>
  <si>
    <t>Family Day</t>
  </si>
  <si>
    <t>Professional Development Grant</t>
  </si>
  <si>
    <t>Library Fees</t>
  </si>
  <si>
    <t>Div of Arts and Humanities</t>
  </si>
  <si>
    <t>Drama - Revenue</t>
  </si>
  <si>
    <t>Radio Revenue</t>
  </si>
  <si>
    <t>Picket - Ad Revenue</t>
  </si>
  <si>
    <t>Division of Continuing Education</t>
  </si>
  <si>
    <t>President's Contingency</t>
  </si>
  <si>
    <t>Presidential Search</t>
  </si>
  <si>
    <t>Finance Administration</t>
  </si>
  <si>
    <t>University Police</t>
  </si>
  <si>
    <t>Financial Aid</t>
  </si>
  <si>
    <t>PASS</t>
  </si>
  <si>
    <t>Program Board</t>
  </si>
  <si>
    <t>Study Abroad</t>
  </si>
  <si>
    <t>Radio Organized Activity</t>
  </si>
  <si>
    <t>Debate - Organized Activity</t>
  </si>
  <si>
    <t>Picket - Organized Activity</t>
  </si>
  <si>
    <t>Literary Magazine</t>
  </si>
  <si>
    <t>Rude Mechanicals</t>
  </si>
  <si>
    <t>Rude Mechanicals Revenue</t>
  </si>
  <si>
    <t>Conference Hosting</t>
  </si>
  <si>
    <t>Byrd Center for Legislative Studies</t>
  </si>
  <si>
    <t>Scarborough Society</t>
  </si>
  <si>
    <t>Campaign</t>
  </si>
  <si>
    <t>Lifelong Learning</t>
  </si>
  <si>
    <t>Senior Class</t>
  </si>
  <si>
    <t>VPAA - Grants</t>
  </si>
  <si>
    <t>Dept of Social Work - Grants</t>
  </si>
  <si>
    <t>Enrollment Management - Grant</t>
  </si>
  <si>
    <t>Student Affairs - Grant</t>
  </si>
  <si>
    <t>Veterans Affairs</t>
  </si>
  <si>
    <t>SGA Grants</t>
  </si>
  <si>
    <t>2003 Bonds Capital Fees</t>
  </si>
  <si>
    <t>2004 Bonds Capital Fees</t>
  </si>
  <si>
    <t>2013 Bonds Capital Fees</t>
  </si>
  <si>
    <t>Stadium Field Turf Project</t>
  </si>
  <si>
    <t>Soccer Turf</t>
  </si>
  <si>
    <t>Capital Budget</t>
  </si>
  <si>
    <t>Route 480 Tunnel</t>
  </si>
  <si>
    <t>Reynolds Hall Renovation</t>
  </si>
  <si>
    <t>Frank Center Music Renovation</t>
  </si>
  <si>
    <t>Butcher Center Patio upgrade</t>
  </si>
  <si>
    <t>Grounds Site Lighting</t>
  </si>
  <si>
    <t>White Hall Elevator replacement</t>
  </si>
  <si>
    <t>Exterior Signage Enhancements</t>
  </si>
  <si>
    <t>IT Network Equipment upgrade</t>
  </si>
  <si>
    <t>Butcher Center Fire Alarm Upgrade</t>
  </si>
  <si>
    <t>Popodicon Carriage House</t>
  </si>
  <si>
    <t>McMurran Fire Alarm</t>
  </si>
  <si>
    <t>Ikenberry Hall HVAC</t>
  </si>
  <si>
    <t>Ikenberry Roof Replacement</t>
  </si>
  <si>
    <t>Curb Cut in Lot A for ADA Access</t>
  </si>
  <si>
    <t>H Lot Walkway Cut Throughs</t>
  </si>
  <si>
    <t>Carpet Replacement</t>
  </si>
  <si>
    <t>H Lot Walkway Cut Through</t>
  </si>
  <si>
    <t>H Lot Walkway to Wellness Center</t>
  </si>
  <si>
    <t>Byrd Science ONITY Locks</t>
  </si>
  <si>
    <t>Ram Stadium Bleacher Column Repairs</t>
  </si>
  <si>
    <t>Knutti Replace Gutters/Down Spouts</t>
  </si>
  <si>
    <t>LED Sight Lighting</t>
  </si>
  <si>
    <t>Butcher Patio Railing Replace</t>
  </si>
  <si>
    <t>Campus Wayfinding Signage Phase III</t>
  </si>
  <si>
    <t>Butcher ADA Internal Signage</t>
  </si>
  <si>
    <t>Exterior Signs Rt 45 &amp; Nursing Entr</t>
  </si>
  <si>
    <t>McMurran/Reynolds Fire Alarm Upgrad</t>
  </si>
  <si>
    <t>Butcher Center Onity Locks</t>
  </si>
  <si>
    <t>ADA Internal Signage</t>
  </si>
  <si>
    <t>CCA I IT Mech Rm HVAC Replacement</t>
  </si>
  <si>
    <t>Ikenberry Hall 2nd Flr Mech Unit</t>
  </si>
  <si>
    <t>Butcher Center Emergency Generator</t>
  </si>
  <si>
    <t>Knutti Hall Roof Replacement</t>
  </si>
  <si>
    <t>Butcher Center Roof Replacement</t>
  </si>
  <si>
    <t>Frank Center Roof Replacement</t>
  </si>
  <si>
    <t>Free School Upgrade</t>
  </si>
  <si>
    <t>Tenant House Demolition</t>
  </si>
  <si>
    <t>Free School VA Retrofit-Foundation</t>
  </si>
  <si>
    <t>Fire Alarm/Auto Dialer Upgrades</t>
  </si>
  <si>
    <t>Butcher Center Generator</t>
  </si>
  <si>
    <t>Civil War Center Renovations</t>
  </si>
  <si>
    <t>Popodicon Renovations</t>
  </si>
  <si>
    <t>Byrd/Snyder HVAC Controls Upgrade</t>
  </si>
  <si>
    <t>HR Air Quality Renovations</t>
  </si>
  <si>
    <t>HR Masonry Renovations</t>
  </si>
  <si>
    <t>LED Lighting Campus Wide</t>
  </si>
  <si>
    <t>Campus Wayfinding Signage Phase IV</t>
  </si>
  <si>
    <t>Door Access Campus Wide</t>
  </si>
  <si>
    <t>Net App - IT Storage Campus Wide</t>
  </si>
  <si>
    <t>Frank Center Projector</t>
  </si>
  <si>
    <t>Not Assigned</t>
  </si>
  <si>
    <t>Town Run Stone Repair at White Hall</t>
  </si>
  <si>
    <t>WiFi Expansion</t>
  </si>
  <si>
    <t>Citrix Infrastructure</t>
  </si>
  <si>
    <t>VOIP</t>
  </si>
  <si>
    <t>Security Cameras</t>
  </si>
  <si>
    <t>Classroom FF&amp;E</t>
  </si>
  <si>
    <t>Stutzman Slonaker</t>
  </si>
  <si>
    <t>Stadium Pavillion</t>
  </si>
  <si>
    <t>Sara Cree Demolition</t>
  </si>
  <si>
    <t>Underpass Stairs Project</t>
  </si>
  <si>
    <t>SU Healthcare/Joint Project w/ WVU</t>
  </si>
  <si>
    <t>Repairs from Gardiner Hall Flooding</t>
  </si>
  <si>
    <t>Innovation Center - Dining Hall</t>
  </si>
  <si>
    <t>TRiO Programs</t>
  </si>
  <si>
    <t>Total Entry</t>
  </si>
  <si>
    <t>Originator</t>
  </si>
  <si>
    <t>Approval</t>
  </si>
  <si>
    <t>B</t>
  </si>
  <si>
    <t>J</t>
  </si>
  <si>
    <t>If Transfer Needed</t>
  </si>
  <si>
    <t>BC #</t>
  </si>
  <si>
    <t>Budget Change Numbering</t>
  </si>
  <si>
    <t>8 Digits</t>
  </si>
  <si>
    <t>B to denote budget change</t>
  </si>
  <si>
    <t>1st digit</t>
  </si>
  <si>
    <t>2nd &amp; 3rd digits</t>
  </si>
  <si>
    <t>Fiscal year</t>
  </si>
  <si>
    <t>4th digit</t>
  </si>
  <si>
    <t>1 - Academic org</t>
  </si>
  <si>
    <t>2 - Non-Academic org</t>
  </si>
  <si>
    <t>3 - Grant org</t>
  </si>
  <si>
    <t>4 - Capital org</t>
  </si>
  <si>
    <t>5th - 8th digit</t>
  </si>
  <si>
    <t>Sequential document number</t>
  </si>
  <si>
    <t>Examples</t>
  </si>
  <si>
    <t>B1910001</t>
  </si>
  <si>
    <t>B1920010</t>
  </si>
  <si>
    <t>B1930004</t>
  </si>
  <si>
    <t>B1940005</t>
  </si>
  <si>
    <t>Processed</t>
  </si>
  <si>
    <t>Description</t>
  </si>
  <si>
    <t xml:space="preserve">Org </t>
  </si>
  <si>
    <t>College of Business</t>
  </si>
  <si>
    <t>Teachers in Residence</t>
  </si>
  <si>
    <t>Vets to Ag Program</t>
  </si>
  <si>
    <t>Shepherd Degree - DAIS Program</t>
  </si>
  <si>
    <t>7GH136</t>
  </si>
  <si>
    <t>Food Products</t>
  </si>
  <si>
    <t>NCTA Seminar</t>
  </si>
  <si>
    <t>FASTEnER Lab</t>
  </si>
  <si>
    <t>Burkhart Renovation</t>
  </si>
  <si>
    <t>Volleyball Playoffs</t>
  </si>
  <si>
    <t>Asst Provost Academic Comm Outreach</t>
  </si>
  <si>
    <t xml:space="preserve">E-Mail to appropriate Budget Officer.  Upon completion a copy will be returned to the requesting department. </t>
  </si>
  <si>
    <t>Shaw Roof Replacement</t>
  </si>
  <si>
    <t>Available</t>
  </si>
  <si>
    <t>Balance</t>
  </si>
  <si>
    <t>Potomac Place</t>
  </si>
  <si>
    <t>Popodicon</t>
  </si>
  <si>
    <t>Title IX - Student Affairs</t>
  </si>
  <si>
    <t>Operating Transfer - State</t>
  </si>
  <si>
    <t>5GH526</t>
  </si>
  <si>
    <t>'Chart of Accounts'</t>
  </si>
  <si>
    <t>'Organization Code'</t>
  </si>
  <si>
    <t>'Title'</t>
  </si>
  <si>
    <t>'Data Entry'</t>
  </si>
  <si>
    <t>'Status'</t>
  </si>
  <si>
    <t>'Effective Date'</t>
  </si>
  <si>
    <t>'Termination Date'</t>
  </si>
  <si>
    <t>4</t>
  </si>
  <si>
    <t/>
  </si>
  <si>
    <t>Free School</t>
  </si>
  <si>
    <t>Shaw Roof Repair</t>
  </si>
  <si>
    <t>CC Operation - Men's</t>
  </si>
  <si>
    <t>CC Admin - Men's</t>
  </si>
  <si>
    <t>CC Revenue - Men's</t>
  </si>
  <si>
    <t>Co Ed Cross Country Camps</t>
  </si>
  <si>
    <t>CC Operations - Women's</t>
  </si>
  <si>
    <t>CC Admin - Women's</t>
  </si>
  <si>
    <t>CC Revenue - Women's</t>
  </si>
  <si>
    <t>Softball NCAA Super Regionals</t>
  </si>
  <si>
    <t>NCAA Golf Champioship</t>
  </si>
  <si>
    <t>Women's Golf Operations</t>
  </si>
  <si>
    <t>Women's Golf Admin</t>
  </si>
  <si>
    <t>Women's Golf Revenue</t>
  </si>
  <si>
    <t>Women's Golf Camps</t>
  </si>
  <si>
    <t>Men's Tennis Camps</t>
  </si>
  <si>
    <t>Women's Tennis Camps</t>
  </si>
  <si>
    <t>Workshop for Writers</t>
  </si>
  <si>
    <t>Model UN SGA</t>
  </si>
  <si>
    <t>SERC</t>
  </si>
  <si>
    <t>Office of Diversity, Equity, and In</t>
  </si>
  <si>
    <t>Marketing</t>
  </si>
  <si>
    <t>CARES Act</t>
  </si>
  <si>
    <t>Freshmen Advise. and Orientation</t>
  </si>
  <si>
    <t>Student Sucess</t>
  </si>
  <si>
    <t>Shepherd University Research Corp</t>
  </si>
  <si>
    <t>Office of Sponsored Programs</t>
  </si>
  <si>
    <t>Tabler Farm Study</t>
  </si>
  <si>
    <t>Butcher Center Elevator</t>
  </si>
  <si>
    <t>Byrd Science</t>
  </si>
  <si>
    <t>Student Center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</si>
</sst>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d\-mmm\-yy;@"/>
  </numFmts>
  <fonts count="13" x14ac:knownFonts="1">
    <font>
      <sz val="10"/>
      <name val="Arial"/>
    </font>
    <font>
      <sz val="10"/>
      <name val="Arial"/>
      <family val="2"/>
    </font>
    <font>
      <sz val="18"/>
      <name val="Gill Sans Ultra Bold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 Rounded MT Bold"/>
      <family val="2"/>
    </font>
    <font>
      <b/>
      <sz val="10"/>
      <name val="Arial Rounded MT Bold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name val="Arial Rounded MT Bold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4" fillId="0" borderId="0" xfId="0" applyFont="1" applyBorder="1"/>
    <xf numFmtId="0" fontId="4" fillId="0" borderId="0" xfId="0" applyFont="1"/>
    <xf numFmtId="44" fontId="4" fillId="0" borderId="1" xfId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8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protection hidden="1"/>
    </xf>
    <xf numFmtId="0" fontId="4" fillId="0" borderId="1" xfId="0" applyFont="1" applyBorder="1"/>
    <xf numFmtId="0" fontId="4" fillId="0" borderId="14" xfId="0" applyFont="1" applyBorder="1" applyAlignment="1" applyProtection="1">
      <protection hidden="1"/>
    </xf>
    <xf numFmtId="44" fontId="4" fillId="0" borderId="1" xfId="1" applyFont="1" applyBorder="1" applyAlignment="1" applyProtection="1">
      <alignment horizontal="right"/>
      <protection hidden="1"/>
    </xf>
    <xf numFmtId="0" fontId="4" fillId="0" borderId="8" xfId="0" applyFont="1" applyBorder="1" applyAlignment="1" applyProtection="1">
      <protection hidden="1"/>
    </xf>
    <xf numFmtId="0" fontId="4" fillId="0" borderId="9" xfId="0" applyFont="1" applyBorder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4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0" borderId="4" xfId="0" applyFont="1" applyBorder="1" applyAlignment="1" applyProtection="1"/>
    <xf numFmtId="0" fontId="3" fillId="0" borderId="2" xfId="0" applyFont="1" applyBorder="1" applyAlignment="1" applyProtection="1"/>
    <xf numFmtId="0" fontId="3" fillId="0" borderId="14" xfId="0" applyFont="1" applyBorder="1" applyAlignment="1" applyProtection="1"/>
    <xf numFmtId="0" fontId="3" fillId="0" borderId="11" xfId="0" applyFont="1" applyBorder="1" applyAlignment="1" applyProtection="1"/>
    <xf numFmtId="0" fontId="3" fillId="0" borderId="4" xfId="0" applyFont="1" applyBorder="1" applyProtection="1"/>
    <xf numFmtId="0" fontId="3" fillId="0" borderId="14" xfId="0" applyFont="1" applyBorder="1" applyProtection="1"/>
    <xf numFmtId="44" fontId="4" fillId="0" borderId="14" xfId="1" applyFont="1" applyBorder="1" applyAlignment="1" applyProtection="1">
      <alignment horizontal="right"/>
      <protection locked="0"/>
    </xf>
    <xf numFmtId="44" fontId="4" fillId="0" borderId="14" xfId="1" applyFont="1" applyBorder="1" applyAlignment="1" applyProtection="1">
      <alignment horizontal="right"/>
      <protection hidden="1"/>
    </xf>
    <xf numFmtId="0" fontId="9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hidden="1"/>
    </xf>
    <xf numFmtId="44" fontId="4" fillId="0" borderId="1" xfId="1" applyFont="1" applyBorder="1" applyAlignment="1" applyProtection="1">
      <protection hidden="1"/>
    </xf>
    <xf numFmtId="0" fontId="8" fillId="0" borderId="0" xfId="0" applyFont="1" applyBorder="1" applyAlignment="1" applyProtection="1"/>
    <xf numFmtId="44" fontId="0" fillId="0" borderId="1" xfId="0" applyNumberFormat="1" applyBorder="1" applyAlignment="1" applyProtection="1"/>
    <xf numFmtId="0" fontId="7" fillId="0" borderId="0" xfId="0" applyFont="1" applyAlignment="1" applyProtection="1"/>
    <xf numFmtId="0" fontId="7" fillId="0" borderId="9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1" fillId="0" borderId="0" xfId="0" applyFont="1"/>
    <xf numFmtId="0" fontId="1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12" fillId="0" borderId="0" xfId="0" applyFont="1"/>
    <xf numFmtId="14" fontId="10" fillId="0" borderId="1" xfId="0" applyNumberFormat="1" applyFont="1" applyBorder="1" applyAlignment="1" applyProtection="1">
      <protection locked="0"/>
    </xf>
    <xf numFmtId="14" fontId="3" fillId="0" borderId="3" xfId="0" applyNumberFormat="1" applyFont="1" applyBorder="1" applyAlignme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1" fillId="0" borderId="0" xfId="0" applyFont="1" applyBorder="1" applyAlignment="1" applyProtection="1">
      <protection locked="0"/>
    </xf>
    <xf numFmtId="164" fontId="0" fillId="0" borderId="0" xfId="0" applyNumberFormat="1"/>
    <xf numFmtId="0" fontId="0" fillId="0" borderId="0" xfId="0" applyNumberFormat="1"/>
    <xf numFmtId="0" fontId="3" fillId="0" borderId="1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/>
    </xf>
    <xf numFmtId="14" fontId="4" fillId="0" borderId="5" xfId="0" applyNumberFormat="1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4" xfId="0" applyFont="1" applyBorder="1" applyAlignment="1" applyProtection="1">
      <protection hidden="1"/>
    </xf>
    <xf numFmtId="0" fontId="4" fillId="0" borderId="13" xfId="0" applyFont="1" applyBorder="1" applyAlignment="1" applyProtection="1">
      <protection hidden="1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0" fillId="0" borderId="2" xfId="0" applyBorder="1" applyAlignment="1"/>
    <xf numFmtId="0" fontId="4" fillId="0" borderId="8" xfId="0" applyFont="1" applyBorder="1" applyAlignment="1" applyProtection="1">
      <protection hidden="1"/>
    </xf>
    <xf numFmtId="0" fontId="4" fillId="0" borderId="10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tabSelected="1" workbookViewId="0">
      <selection activeCell="D9" sqref="D9"/>
    </sheetView>
  </sheetViews>
  <sheetFormatPr defaultRowHeight="12.75" x14ac:dyDescent="0.2"/>
  <cols>
    <col min="1" max="1" width="4.5703125" customWidth="1"/>
    <col min="2" max="2" width="8.28515625" customWidth="1"/>
    <col min="3" max="4" width="12.85546875" customWidth="1"/>
    <col min="5" max="5" width="30.5703125" customWidth="1"/>
    <col min="6" max="6" width="15" customWidth="1"/>
    <col min="7" max="7" width="37.28515625" customWidth="1"/>
    <col min="8" max="8" width="13.5703125" customWidth="1"/>
    <col min="9" max="10" width="14" bestFit="1" customWidth="1"/>
    <col min="11" max="11" width="15.28515625" customWidth="1"/>
  </cols>
  <sheetData>
    <row r="1" spans="2:12" ht="22.5" x14ac:dyDescent="0.3">
      <c r="E1" s="48" t="s">
        <v>15</v>
      </c>
      <c r="F1" s="48"/>
      <c r="I1" s="53" t="s">
        <v>956</v>
      </c>
      <c r="J1" s="52" t="s">
        <v>953</v>
      </c>
      <c r="K1" s="57"/>
    </row>
    <row r="2" spans="2:12" ht="26.25" x14ac:dyDescent="0.55000000000000004">
      <c r="C2" s="46"/>
      <c r="E2" s="49" t="s">
        <v>0</v>
      </c>
      <c r="F2" s="49"/>
      <c r="H2" s="46"/>
      <c r="I2" s="53" t="s">
        <v>955</v>
      </c>
      <c r="J2" s="52" t="s">
        <v>954</v>
      </c>
      <c r="K2" s="57"/>
      <c r="L2" s="2"/>
    </row>
    <row r="3" spans="2:12" ht="21.75" customHeight="1" x14ac:dyDescent="0.55000000000000004">
      <c r="C3" s="50"/>
      <c r="H3" s="50"/>
      <c r="I3" s="47"/>
      <c r="J3" s="47"/>
      <c r="K3" s="47"/>
      <c r="L3" s="2"/>
    </row>
    <row r="4" spans="2:12" ht="18" customHeight="1" x14ac:dyDescent="0.55000000000000004">
      <c r="B4" s="60"/>
      <c r="C4" s="60"/>
      <c r="D4" s="60"/>
      <c r="E4" s="60"/>
      <c r="F4" s="60"/>
      <c r="G4" s="71" t="s">
        <v>1</v>
      </c>
      <c r="H4" s="72"/>
      <c r="I4" s="71" t="s">
        <v>2</v>
      </c>
      <c r="J4" s="75"/>
      <c r="K4" s="40"/>
      <c r="L4" s="2"/>
    </row>
    <row r="5" spans="2:12" s="4" customFormat="1" ht="18" customHeight="1" x14ac:dyDescent="0.2">
      <c r="B5" s="80"/>
      <c r="C5" s="80"/>
      <c r="D5" s="23"/>
      <c r="E5" s="23"/>
      <c r="F5" s="23"/>
      <c r="G5" s="69">
        <f ca="1">TODAY()</f>
        <v>44259</v>
      </c>
      <c r="H5" s="70"/>
      <c r="I5" s="73" t="s">
        <v>14</v>
      </c>
      <c r="J5" s="74"/>
      <c r="K5" s="41" t="s">
        <v>16</v>
      </c>
      <c r="L5" s="3"/>
    </row>
    <row r="6" spans="2:12" s="4" customFormat="1" ht="10.5" customHeight="1" x14ac:dyDescent="0.2">
      <c r="B6" s="74"/>
      <c r="C6" s="74"/>
      <c r="D6" s="60"/>
      <c r="E6" s="60"/>
      <c r="F6" s="60"/>
      <c r="G6" s="76"/>
      <c r="H6" s="77"/>
      <c r="I6" s="18"/>
      <c r="J6" s="19"/>
      <c r="K6" s="42"/>
      <c r="L6" s="3"/>
    </row>
    <row r="7" spans="2:12" s="4" customFormat="1" ht="18" customHeight="1" x14ac:dyDescent="0.2">
      <c r="B7" s="13" t="s">
        <v>3</v>
      </c>
      <c r="C7" s="7" t="s">
        <v>12</v>
      </c>
      <c r="D7" s="13" t="s">
        <v>977</v>
      </c>
      <c r="E7" s="13" t="s">
        <v>976</v>
      </c>
      <c r="F7" s="13" t="s">
        <v>5</v>
      </c>
      <c r="G7" s="13" t="s">
        <v>976</v>
      </c>
      <c r="H7" s="13" t="s">
        <v>991</v>
      </c>
      <c r="I7" s="13" t="s">
        <v>6</v>
      </c>
      <c r="J7" s="13" t="s">
        <v>7</v>
      </c>
      <c r="K7" s="8" t="s">
        <v>8</v>
      </c>
    </row>
    <row r="8" spans="2:12" s="4" customFormat="1" ht="18" customHeight="1" x14ac:dyDescent="0.2">
      <c r="B8" s="13" t="s">
        <v>4</v>
      </c>
      <c r="C8" s="8" t="s">
        <v>13</v>
      </c>
      <c r="D8" s="13"/>
      <c r="E8" s="13"/>
      <c r="F8" s="15"/>
      <c r="G8" s="13"/>
      <c r="H8" s="8" t="s">
        <v>992</v>
      </c>
      <c r="I8" s="13"/>
      <c r="J8" s="13"/>
      <c r="K8" s="8" t="s">
        <v>992</v>
      </c>
    </row>
    <row r="9" spans="2:12" s="4" customFormat="1" ht="18" customHeight="1" x14ac:dyDescent="0.2">
      <c r="B9" s="16">
        <v>1</v>
      </c>
      <c r="C9" s="6"/>
      <c r="D9" s="6"/>
      <c r="E9" s="22" t="e">
        <f>VLOOKUP(D9,Orgs!$B$2:$C$455,2,FALSE)</f>
        <v>#N/A</v>
      </c>
      <c r="F9" s="59"/>
      <c r="G9" s="22" t="e">
        <f>VLOOKUP(F9,COA!$B$4:$C$294,2,FALSE)</f>
        <v>#N/A</v>
      </c>
      <c r="H9" s="5">
        <v>0</v>
      </c>
      <c r="I9" s="5">
        <v>0</v>
      </c>
      <c r="J9" s="38">
        <v>0</v>
      </c>
      <c r="K9" s="43">
        <f t="shared" ref="K9:K10" si="0">H9+I9-J9</f>
        <v>0</v>
      </c>
    </row>
    <row r="10" spans="2:12" s="4" customFormat="1" ht="18" customHeight="1" x14ac:dyDescent="0.2">
      <c r="B10" s="16">
        <v>2</v>
      </c>
      <c r="C10" s="6"/>
      <c r="D10" s="6"/>
      <c r="E10" s="22" t="e">
        <f>VLOOKUP(D10,Orgs!$B$2:$C$455,2,FALSE)</f>
        <v>#N/A</v>
      </c>
      <c r="F10" s="59"/>
      <c r="G10" s="22" t="e">
        <f>VLOOKUP(F10,COA!$B$4:$C$294,2,FALSE)</f>
        <v>#N/A</v>
      </c>
      <c r="H10" s="5">
        <v>0</v>
      </c>
      <c r="I10" s="5">
        <v>0</v>
      </c>
      <c r="J10" s="38">
        <v>0</v>
      </c>
      <c r="K10" s="43">
        <f t="shared" si="0"/>
        <v>0</v>
      </c>
    </row>
    <row r="11" spans="2:12" s="4" customFormat="1" ht="18" customHeight="1" x14ac:dyDescent="0.2">
      <c r="B11" s="16">
        <v>3</v>
      </c>
      <c r="C11" s="6"/>
      <c r="D11" s="6"/>
      <c r="E11" s="22" t="e">
        <f>VLOOKUP(D11,Orgs!$B$2:$C$455,2,FALSE)</f>
        <v>#N/A</v>
      </c>
      <c r="F11" s="58"/>
      <c r="G11" s="22" t="e">
        <f>VLOOKUP(F11,COA!$B$4:$C$294,2,FALSE)</f>
        <v>#N/A</v>
      </c>
      <c r="H11" s="5">
        <v>0</v>
      </c>
      <c r="I11" s="5">
        <v>0</v>
      </c>
      <c r="J11" s="38">
        <v>0</v>
      </c>
      <c r="K11" s="43">
        <f t="shared" ref="K11:K23" si="1">H11+I11-J11</f>
        <v>0</v>
      </c>
    </row>
    <row r="12" spans="2:12" s="4" customFormat="1" ht="18" customHeight="1" x14ac:dyDescent="0.2">
      <c r="B12" s="16">
        <v>4</v>
      </c>
      <c r="C12" s="6"/>
      <c r="D12" s="6"/>
      <c r="E12" s="22" t="e">
        <f>VLOOKUP(D12,Orgs!$B$2:$C$455,2,FALSE)</f>
        <v>#N/A</v>
      </c>
      <c r="F12" s="58"/>
      <c r="G12" s="22" t="e">
        <f>VLOOKUP(F12,COA!$B$4:$C$294,2,FALSE)</f>
        <v>#N/A</v>
      </c>
      <c r="H12" s="5">
        <v>0</v>
      </c>
      <c r="I12" s="5">
        <v>0</v>
      </c>
      <c r="J12" s="38">
        <v>0</v>
      </c>
      <c r="K12" s="43">
        <f t="shared" si="1"/>
        <v>0</v>
      </c>
    </row>
    <row r="13" spans="2:12" s="4" customFormat="1" ht="18" customHeight="1" x14ac:dyDescent="0.2">
      <c r="B13" s="16">
        <v>5</v>
      </c>
      <c r="C13" s="6"/>
      <c r="D13" s="6"/>
      <c r="E13" s="22" t="e">
        <f>VLOOKUP(D13,Orgs!$B$2:$C$455,2,FALSE)</f>
        <v>#N/A</v>
      </c>
      <c r="F13" s="59"/>
      <c r="G13" s="22" t="e">
        <f>VLOOKUP(F13,COA!$B$4:$C$294,2,FALSE)</f>
        <v>#N/A</v>
      </c>
      <c r="H13" s="5">
        <v>0</v>
      </c>
      <c r="I13" s="5">
        <v>0</v>
      </c>
      <c r="J13" s="38">
        <v>0</v>
      </c>
      <c r="K13" s="43">
        <f t="shared" si="1"/>
        <v>0</v>
      </c>
    </row>
    <row r="14" spans="2:12" s="4" customFormat="1" ht="18" customHeight="1" x14ac:dyDescent="0.2">
      <c r="B14" s="16">
        <v>6</v>
      </c>
      <c r="C14" s="6"/>
      <c r="D14" s="6"/>
      <c r="E14" s="22" t="e">
        <f>VLOOKUP(D14,Orgs!$B$2:$C$455,2,FALSE)</f>
        <v>#N/A</v>
      </c>
      <c r="F14" s="58"/>
      <c r="G14" s="22" t="e">
        <f>VLOOKUP(F14,COA!$B$4:$C$294,2,FALSE)</f>
        <v>#N/A</v>
      </c>
      <c r="H14" s="5">
        <v>0</v>
      </c>
      <c r="I14" s="5">
        <v>0</v>
      </c>
      <c r="J14" s="38">
        <v>0</v>
      </c>
      <c r="K14" s="43">
        <f t="shared" si="1"/>
        <v>0</v>
      </c>
    </row>
    <row r="15" spans="2:12" s="4" customFormat="1" ht="18" customHeight="1" x14ac:dyDescent="0.2">
      <c r="B15" s="16">
        <v>7</v>
      </c>
      <c r="C15" s="6"/>
      <c r="D15" s="6"/>
      <c r="E15" s="22" t="e">
        <f>VLOOKUP(D15,Orgs!$B$2:$C$455,2,FALSE)</f>
        <v>#N/A</v>
      </c>
      <c r="F15" s="58"/>
      <c r="G15" s="22" t="e">
        <f>VLOOKUP(F15,COA!$B$4:$C$294,2,FALSE)</f>
        <v>#N/A</v>
      </c>
      <c r="H15" s="5">
        <v>0</v>
      </c>
      <c r="I15" s="5">
        <v>0</v>
      </c>
      <c r="J15" s="38">
        <v>0</v>
      </c>
      <c r="K15" s="43">
        <f t="shared" si="1"/>
        <v>0</v>
      </c>
    </row>
    <row r="16" spans="2:12" s="4" customFormat="1" ht="18" customHeight="1" x14ac:dyDescent="0.2">
      <c r="B16" s="16">
        <v>8</v>
      </c>
      <c r="C16" s="6"/>
      <c r="D16" s="6"/>
      <c r="E16" s="22" t="e">
        <f>VLOOKUP(D16,Orgs!$B$2:$C$455,2,FALSE)</f>
        <v>#N/A</v>
      </c>
      <c r="F16" s="59"/>
      <c r="G16" s="22" t="e">
        <f>VLOOKUP(F16,COA!$B$4:$C$294,2,FALSE)</f>
        <v>#N/A</v>
      </c>
      <c r="H16" s="5">
        <v>0</v>
      </c>
      <c r="I16" s="5">
        <v>0</v>
      </c>
      <c r="J16" s="38">
        <v>0</v>
      </c>
      <c r="K16" s="43">
        <f t="shared" si="1"/>
        <v>0</v>
      </c>
    </row>
    <row r="17" spans="2:11" s="4" customFormat="1" ht="18" customHeight="1" x14ac:dyDescent="0.2">
      <c r="B17" s="16">
        <v>9</v>
      </c>
      <c r="C17" s="6"/>
      <c r="D17" s="6"/>
      <c r="E17" s="22" t="e">
        <f>VLOOKUP(D17,Orgs!$B$2:$C$455,2,FALSE)</f>
        <v>#N/A</v>
      </c>
      <c r="F17" s="59"/>
      <c r="G17" s="22" t="e">
        <f>VLOOKUP(F17,COA!$B$4:$C$294,2,FALSE)</f>
        <v>#N/A</v>
      </c>
      <c r="H17" s="5">
        <v>0</v>
      </c>
      <c r="I17" s="5">
        <v>0</v>
      </c>
      <c r="J17" s="38">
        <v>0</v>
      </c>
      <c r="K17" s="43">
        <f t="shared" ref="K17:K19" si="2">H17+I17-J17</f>
        <v>0</v>
      </c>
    </row>
    <row r="18" spans="2:11" s="4" customFormat="1" ht="18" customHeight="1" x14ac:dyDescent="0.2">
      <c r="B18" s="16">
        <v>10</v>
      </c>
      <c r="C18" s="6"/>
      <c r="D18" s="6"/>
      <c r="E18" s="22" t="e">
        <f>VLOOKUP(D18,Orgs!$B$2:$C$455,2,FALSE)</f>
        <v>#N/A</v>
      </c>
      <c r="F18" s="59"/>
      <c r="G18" s="22" t="e">
        <f>VLOOKUP(F18,COA!$B$4:$C$294,2,FALSE)</f>
        <v>#N/A</v>
      </c>
      <c r="H18" s="5">
        <v>0</v>
      </c>
      <c r="I18" s="5">
        <v>0</v>
      </c>
      <c r="J18" s="38">
        <v>0</v>
      </c>
      <c r="K18" s="43">
        <f t="shared" si="2"/>
        <v>0</v>
      </c>
    </row>
    <row r="19" spans="2:11" s="4" customFormat="1" ht="18" customHeight="1" x14ac:dyDescent="0.2">
      <c r="B19" s="16">
        <v>11</v>
      </c>
      <c r="C19" s="6"/>
      <c r="D19" s="6"/>
      <c r="E19" s="22" t="e">
        <f>VLOOKUP(D19,Orgs!$B$2:$C$455,2,FALSE)</f>
        <v>#N/A</v>
      </c>
      <c r="F19" s="58"/>
      <c r="G19" s="22" t="e">
        <f>VLOOKUP(F19,COA!$B$4:$C$294,2,FALSE)</f>
        <v>#N/A</v>
      </c>
      <c r="H19" s="5">
        <v>0</v>
      </c>
      <c r="I19" s="5">
        <v>0</v>
      </c>
      <c r="J19" s="38">
        <v>0</v>
      </c>
      <c r="K19" s="43">
        <f t="shared" si="2"/>
        <v>0</v>
      </c>
    </row>
    <row r="20" spans="2:11" s="4" customFormat="1" ht="18" customHeight="1" x14ac:dyDescent="0.2">
      <c r="B20" s="16">
        <v>12</v>
      </c>
      <c r="C20" s="6"/>
      <c r="D20" s="6"/>
      <c r="E20" s="22" t="e">
        <f>VLOOKUP(D20,Orgs!$B$2:$C$455,2,FALSE)</f>
        <v>#N/A</v>
      </c>
      <c r="F20" s="58"/>
      <c r="G20" s="22" t="e">
        <f>VLOOKUP(F20,COA!$B$4:$C$294,2,FALSE)</f>
        <v>#N/A</v>
      </c>
      <c r="H20" s="5">
        <v>0</v>
      </c>
      <c r="I20" s="5">
        <v>0</v>
      </c>
      <c r="J20" s="38">
        <v>0</v>
      </c>
      <c r="K20" s="43">
        <f t="shared" si="1"/>
        <v>0</v>
      </c>
    </row>
    <row r="21" spans="2:11" s="4" customFormat="1" ht="18" customHeight="1" x14ac:dyDescent="0.2">
      <c r="B21" s="16">
        <v>13</v>
      </c>
      <c r="C21" s="6"/>
      <c r="D21" s="6"/>
      <c r="E21" s="22" t="e">
        <f>VLOOKUP(D21,Orgs!$B$2:$C$455,2,FALSE)</f>
        <v>#N/A</v>
      </c>
      <c r="F21" s="58"/>
      <c r="G21" s="22" t="e">
        <f>VLOOKUP(F21,COA!$B$4:$C$294,2,FALSE)</f>
        <v>#N/A</v>
      </c>
      <c r="H21" s="5">
        <v>0</v>
      </c>
      <c r="I21" s="5">
        <v>0</v>
      </c>
      <c r="J21" s="5">
        <v>0</v>
      </c>
      <c r="K21" s="43">
        <f t="shared" si="1"/>
        <v>0</v>
      </c>
    </row>
    <row r="22" spans="2:11" s="4" customFormat="1" ht="18" customHeight="1" x14ac:dyDescent="0.2">
      <c r="B22" s="16">
        <v>14</v>
      </c>
      <c r="C22" s="6"/>
      <c r="D22" s="6"/>
      <c r="E22" s="22" t="e">
        <f>VLOOKUP(D22,Orgs!$B$2:$C$455,2,FALSE)</f>
        <v>#N/A</v>
      </c>
      <c r="F22" s="58"/>
      <c r="G22" s="22" t="e">
        <f>VLOOKUP(F22,COA!$B$4:$C$294,2,FALSE)</f>
        <v>#N/A</v>
      </c>
      <c r="H22" s="5">
        <v>0</v>
      </c>
      <c r="I22" s="5">
        <v>0</v>
      </c>
      <c r="J22" s="5">
        <v>0</v>
      </c>
      <c r="K22" s="43">
        <f t="shared" si="1"/>
        <v>0</v>
      </c>
    </row>
    <row r="23" spans="2:11" s="4" customFormat="1" ht="18" customHeight="1" x14ac:dyDescent="0.2">
      <c r="B23" s="16">
        <v>15</v>
      </c>
      <c r="C23" s="6"/>
      <c r="D23" s="6"/>
      <c r="E23" s="22" t="e">
        <f>VLOOKUP(D23,Orgs!$B$2:$C$455,2,FALSE)</f>
        <v>#N/A</v>
      </c>
      <c r="F23" s="58"/>
      <c r="G23" s="22" t="e">
        <f>VLOOKUP(F23,COA!$B$4:$C$294,2,FALSE)</f>
        <v>#N/A</v>
      </c>
      <c r="H23" s="5">
        <v>0</v>
      </c>
      <c r="I23" s="5">
        <v>0</v>
      </c>
      <c r="J23" s="5">
        <v>0</v>
      </c>
      <c r="K23" s="43">
        <f t="shared" si="1"/>
        <v>0</v>
      </c>
    </row>
    <row r="24" spans="2:11" s="4" customFormat="1" ht="18" customHeight="1" x14ac:dyDescent="0.2">
      <c r="B24" s="16">
        <v>16</v>
      </c>
      <c r="C24" s="6"/>
      <c r="D24" s="6"/>
      <c r="E24" s="22" t="e">
        <f>VLOOKUP(D24,Orgs!$B$2:$C$455,2,FALSE)</f>
        <v>#N/A</v>
      </c>
      <c r="F24" s="58"/>
      <c r="G24" s="22" t="e">
        <f>VLOOKUP(F24,COA!$B$4:$C$294,2,FALSE)</f>
        <v>#N/A</v>
      </c>
      <c r="H24" s="5">
        <v>0</v>
      </c>
      <c r="I24" s="5">
        <v>0</v>
      </c>
      <c r="J24" s="5">
        <v>0</v>
      </c>
      <c r="K24" s="43">
        <f t="shared" ref="K24:K29" si="3">H24+I24-J24</f>
        <v>0</v>
      </c>
    </row>
    <row r="25" spans="2:11" s="4" customFormat="1" ht="18" customHeight="1" x14ac:dyDescent="0.2">
      <c r="B25" s="16">
        <v>17</v>
      </c>
      <c r="C25" s="6"/>
      <c r="D25" s="6"/>
      <c r="E25" s="22" t="e">
        <f>VLOOKUP(D25,Orgs!$B$2:$C$455,2,FALSE)</f>
        <v>#N/A</v>
      </c>
      <c r="F25" s="58"/>
      <c r="G25" s="22" t="e">
        <f>VLOOKUP(F25,COA!$B$4:$C$294,2,FALSE)</f>
        <v>#N/A</v>
      </c>
      <c r="H25" s="5">
        <v>0</v>
      </c>
      <c r="I25" s="5">
        <v>0</v>
      </c>
      <c r="J25" s="5">
        <v>0</v>
      </c>
      <c r="K25" s="43">
        <f t="shared" si="3"/>
        <v>0</v>
      </c>
    </row>
    <row r="26" spans="2:11" s="4" customFormat="1" ht="18" customHeight="1" x14ac:dyDescent="0.2">
      <c r="B26" s="16">
        <v>18</v>
      </c>
      <c r="C26" s="6"/>
      <c r="D26" s="6"/>
      <c r="E26" s="22" t="e">
        <f>VLOOKUP(D26,Orgs!$B$2:$C$455,2,FALSE)</f>
        <v>#N/A</v>
      </c>
      <c r="F26" s="58"/>
      <c r="G26" s="22" t="e">
        <f>VLOOKUP(F26,COA!$B$4:$C$294,2,FALSE)</f>
        <v>#N/A</v>
      </c>
      <c r="H26" s="5">
        <v>0</v>
      </c>
      <c r="I26" s="5">
        <v>0</v>
      </c>
      <c r="J26" s="5">
        <v>0</v>
      </c>
      <c r="K26" s="43">
        <f t="shared" si="3"/>
        <v>0</v>
      </c>
    </row>
    <row r="27" spans="2:11" s="4" customFormat="1" ht="18" customHeight="1" x14ac:dyDescent="0.2">
      <c r="B27" s="16">
        <v>19</v>
      </c>
      <c r="C27" s="6"/>
      <c r="D27" s="6"/>
      <c r="E27" s="22" t="e">
        <f>VLOOKUP(D27,Orgs!$B$2:$C$455,2,FALSE)</f>
        <v>#N/A</v>
      </c>
      <c r="F27" s="58"/>
      <c r="G27" s="22" t="e">
        <f>VLOOKUP(F27,COA!$B$4:$C$294,2,FALSE)</f>
        <v>#N/A</v>
      </c>
      <c r="H27" s="5">
        <v>0</v>
      </c>
      <c r="I27" s="5">
        <v>0</v>
      </c>
      <c r="J27" s="5">
        <v>0</v>
      </c>
      <c r="K27" s="43">
        <f t="shared" si="3"/>
        <v>0</v>
      </c>
    </row>
    <row r="28" spans="2:11" s="4" customFormat="1" ht="18" customHeight="1" x14ac:dyDescent="0.2">
      <c r="B28" s="16">
        <v>20</v>
      </c>
      <c r="C28" s="6"/>
      <c r="D28" s="6"/>
      <c r="E28" s="22" t="e">
        <f>VLOOKUP(D28,Orgs!$B$2:$C$455,2,FALSE)</f>
        <v>#N/A</v>
      </c>
      <c r="F28" s="58"/>
      <c r="G28" s="22" t="e">
        <f>VLOOKUP(F28,COA!$B$4:$C$294,2,FALSE)</f>
        <v>#N/A</v>
      </c>
      <c r="H28" s="5">
        <v>0</v>
      </c>
      <c r="I28" s="5">
        <v>0</v>
      </c>
      <c r="J28" s="5">
        <v>0</v>
      </c>
      <c r="K28" s="43">
        <f t="shared" si="3"/>
        <v>0</v>
      </c>
    </row>
    <row r="29" spans="2:11" s="4" customFormat="1" ht="18" customHeight="1" x14ac:dyDescent="0.2">
      <c r="B29" s="16">
        <v>21</v>
      </c>
      <c r="C29" s="6"/>
      <c r="D29" s="6"/>
      <c r="E29" s="22" t="e">
        <f>VLOOKUP(D29,Orgs!$B$2:$C$455,2,FALSE)</f>
        <v>#N/A</v>
      </c>
      <c r="F29" s="58"/>
      <c r="G29" s="22" t="e">
        <f>VLOOKUP(F29,COA!$B$4:$C$294,2,FALSE)</f>
        <v>#N/A</v>
      </c>
      <c r="H29" s="5">
        <v>0</v>
      </c>
      <c r="I29" s="5">
        <v>0</v>
      </c>
      <c r="J29" s="5">
        <v>0</v>
      </c>
      <c r="K29" s="43">
        <f t="shared" si="3"/>
        <v>0</v>
      </c>
    </row>
    <row r="30" spans="2:11" s="4" customFormat="1" ht="18" customHeight="1" x14ac:dyDescent="0.2">
      <c r="B30" s="16">
        <v>22</v>
      </c>
      <c r="C30" s="6"/>
      <c r="D30" s="6"/>
      <c r="E30" s="22" t="e">
        <f>VLOOKUP(D30,Orgs!$B$2:$C$455,2,FALSE)</f>
        <v>#N/A</v>
      </c>
      <c r="F30" s="58"/>
      <c r="G30" s="22" t="e">
        <f>VLOOKUP(F30,COA!$B$4:$C$294,2,FALSE)</f>
        <v>#N/A</v>
      </c>
      <c r="H30" s="5">
        <v>0</v>
      </c>
      <c r="I30" s="5">
        <v>0</v>
      </c>
      <c r="J30" s="5">
        <v>0</v>
      </c>
      <c r="K30" s="43">
        <f t="shared" ref="K30:K38" si="4">H30+I30-J30</f>
        <v>0</v>
      </c>
    </row>
    <row r="31" spans="2:11" s="4" customFormat="1" ht="18" customHeight="1" x14ac:dyDescent="0.2">
      <c r="B31" s="16">
        <v>23</v>
      </c>
      <c r="C31" s="6"/>
      <c r="D31" s="6"/>
      <c r="E31" s="22" t="e">
        <f>VLOOKUP(D31,Orgs!$B$2:$C$455,2,FALSE)</f>
        <v>#N/A</v>
      </c>
      <c r="F31" s="58"/>
      <c r="G31" s="22" t="e">
        <f>VLOOKUP(F31,COA!$B$4:$C$294,2,FALSE)</f>
        <v>#N/A</v>
      </c>
      <c r="H31" s="5">
        <v>0</v>
      </c>
      <c r="I31" s="5">
        <v>0</v>
      </c>
      <c r="J31" s="5">
        <v>0</v>
      </c>
      <c r="K31" s="43">
        <f t="shared" si="4"/>
        <v>0</v>
      </c>
    </row>
    <row r="32" spans="2:11" s="4" customFormat="1" ht="18" customHeight="1" x14ac:dyDescent="0.2">
      <c r="B32" s="16">
        <v>24</v>
      </c>
      <c r="C32" s="6"/>
      <c r="D32" s="6"/>
      <c r="E32" s="22" t="e">
        <f>VLOOKUP(D32,Orgs!$B$2:$C$455,2,FALSE)</f>
        <v>#N/A</v>
      </c>
      <c r="F32" s="58"/>
      <c r="G32" s="22" t="e">
        <f>VLOOKUP(F32,COA!$B$4:$C$294,2,FALSE)</f>
        <v>#N/A</v>
      </c>
      <c r="H32" s="5">
        <v>0</v>
      </c>
      <c r="I32" s="5">
        <v>0</v>
      </c>
      <c r="J32" s="5">
        <v>0</v>
      </c>
      <c r="K32" s="43">
        <f t="shared" si="4"/>
        <v>0</v>
      </c>
    </row>
    <row r="33" spans="2:11" s="4" customFormat="1" ht="18" customHeight="1" x14ac:dyDescent="0.2">
      <c r="B33" s="16">
        <v>25</v>
      </c>
      <c r="C33" s="6"/>
      <c r="D33" s="6"/>
      <c r="E33" s="22" t="e">
        <f>VLOOKUP(D33,Orgs!$B$2:$C$455,2,FALSE)</f>
        <v>#N/A</v>
      </c>
      <c r="F33" s="58"/>
      <c r="G33" s="22" t="e">
        <f>VLOOKUP(F33,COA!$B$4:$C$294,2,FALSE)</f>
        <v>#N/A</v>
      </c>
      <c r="H33" s="5">
        <v>0</v>
      </c>
      <c r="I33" s="5">
        <v>0</v>
      </c>
      <c r="J33" s="5">
        <v>0</v>
      </c>
      <c r="K33" s="43">
        <f t="shared" si="4"/>
        <v>0</v>
      </c>
    </row>
    <row r="34" spans="2:11" s="4" customFormat="1" ht="18" customHeight="1" x14ac:dyDescent="0.2">
      <c r="B34" s="16">
        <v>26</v>
      </c>
      <c r="C34" s="6"/>
      <c r="D34" s="6"/>
      <c r="E34" s="22" t="e">
        <f>VLOOKUP(D34,Orgs!$B$2:$C$455,2,FALSE)</f>
        <v>#N/A</v>
      </c>
      <c r="F34" s="58"/>
      <c r="G34" s="22" t="e">
        <f>VLOOKUP(F34,COA!$B$4:$C$294,2,FALSE)</f>
        <v>#N/A</v>
      </c>
      <c r="H34" s="5">
        <v>0</v>
      </c>
      <c r="I34" s="5">
        <v>0</v>
      </c>
      <c r="J34" s="5">
        <v>0</v>
      </c>
      <c r="K34" s="43">
        <f t="shared" si="4"/>
        <v>0</v>
      </c>
    </row>
    <row r="35" spans="2:11" s="4" customFormat="1" ht="18" customHeight="1" x14ac:dyDescent="0.2">
      <c r="B35" s="16">
        <v>27</v>
      </c>
      <c r="C35" s="6"/>
      <c r="D35" s="6"/>
      <c r="E35" s="22" t="e">
        <f>VLOOKUP(D35,Orgs!$B$2:$C$455,2,FALSE)</f>
        <v>#N/A</v>
      </c>
      <c r="F35" s="58"/>
      <c r="G35" s="22" t="e">
        <f>VLOOKUP(F35,COA!$B$4:$C$294,2,FALSE)</f>
        <v>#N/A</v>
      </c>
      <c r="H35" s="5">
        <v>0</v>
      </c>
      <c r="I35" s="5">
        <v>0</v>
      </c>
      <c r="J35" s="5">
        <v>0</v>
      </c>
      <c r="K35" s="43">
        <f t="shared" si="4"/>
        <v>0</v>
      </c>
    </row>
    <row r="36" spans="2:11" s="4" customFormat="1" ht="18" customHeight="1" x14ac:dyDescent="0.2">
      <c r="B36" s="16">
        <v>28</v>
      </c>
      <c r="C36" s="6"/>
      <c r="D36" s="6"/>
      <c r="E36" s="22" t="e">
        <f>VLOOKUP(D36,Orgs!$B$2:$C$455,2,FALSE)</f>
        <v>#N/A</v>
      </c>
      <c r="F36" s="58"/>
      <c r="G36" s="22" t="e">
        <f>VLOOKUP(F36,COA!$B$4:$C$294,2,FALSE)</f>
        <v>#N/A</v>
      </c>
      <c r="H36" s="5">
        <v>0</v>
      </c>
      <c r="I36" s="5">
        <v>0</v>
      </c>
      <c r="J36" s="5">
        <v>0</v>
      </c>
      <c r="K36" s="43">
        <f t="shared" si="4"/>
        <v>0</v>
      </c>
    </row>
    <row r="37" spans="2:11" s="4" customFormat="1" ht="18" customHeight="1" x14ac:dyDescent="0.2">
      <c r="B37" s="16">
        <v>29</v>
      </c>
      <c r="C37" s="6"/>
      <c r="D37" s="6"/>
      <c r="E37" s="22" t="e">
        <f>VLOOKUP(D37,Orgs!$B$2:$C$455,2,FALSE)</f>
        <v>#N/A</v>
      </c>
      <c r="F37" s="58"/>
      <c r="G37" s="22" t="e">
        <f>VLOOKUP(F37,COA!$B$4:$C$294,2,FALSE)</f>
        <v>#N/A</v>
      </c>
      <c r="H37" s="5">
        <v>0</v>
      </c>
      <c r="I37" s="5">
        <v>0</v>
      </c>
      <c r="J37" s="38">
        <v>0</v>
      </c>
      <c r="K37" s="43">
        <f t="shared" si="4"/>
        <v>0</v>
      </c>
    </row>
    <row r="38" spans="2:11" s="4" customFormat="1" ht="18" customHeight="1" x14ac:dyDescent="0.2">
      <c r="B38" s="16">
        <v>30</v>
      </c>
      <c r="C38" s="6"/>
      <c r="D38" s="6"/>
      <c r="E38" s="22" t="e">
        <f>VLOOKUP(D38,Orgs!$B$2:$C$455,2,FALSE)</f>
        <v>#N/A</v>
      </c>
      <c r="F38" s="58"/>
      <c r="G38" s="22" t="e">
        <f>VLOOKUP(F38,COA!$B$4:$C$294,2,FALSE)</f>
        <v>#N/A</v>
      </c>
      <c r="H38" s="5">
        <v>0</v>
      </c>
      <c r="I38" s="5">
        <v>0</v>
      </c>
      <c r="J38" s="38">
        <v>0</v>
      </c>
      <c r="K38" s="43">
        <f t="shared" si="4"/>
        <v>0</v>
      </c>
    </row>
    <row r="39" spans="2:11" s="4" customFormat="1" ht="24" customHeight="1" x14ac:dyDescent="0.25">
      <c r="B39" s="78" t="s">
        <v>9</v>
      </c>
      <c r="C39" s="79"/>
      <c r="D39" s="14"/>
      <c r="E39" s="61"/>
      <c r="F39" s="61"/>
      <c r="G39" s="9" t="s">
        <v>10</v>
      </c>
      <c r="H39" s="17">
        <f>SUM(H9:H38)</f>
        <v>0</v>
      </c>
      <c r="I39" s="17">
        <f>SUM(I9:I38)</f>
        <v>0</v>
      </c>
      <c r="J39" s="39">
        <f>SUM(J9:J38)</f>
        <v>0</v>
      </c>
      <c r="K39" s="43">
        <f>SUM(K9:K38)</f>
        <v>0</v>
      </c>
    </row>
    <row r="40" spans="2:11" s="4" customFormat="1" ht="16.5" customHeight="1" x14ac:dyDescent="0.2">
      <c r="B40" s="27"/>
      <c r="C40" s="25"/>
      <c r="D40" s="62"/>
      <c r="E40" s="25"/>
      <c r="F40" s="25"/>
      <c r="G40" s="25"/>
      <c r="H40" s="25"/>
      <c r="I40" s="25"/>
      <c r="J40" s="25"/>
      <c r="K40" s="28"/>
    </row>
    <row r="41" spans="2:11" s="1" customFormat="1" ht="16.5" customHeight="1" x14ac:dyDescent="0.25">
      <c r="B41" s="24"/>
      <c r="C41" s="25"/>
      <c r="D41" s="25"/>
      <c r="E41" s="25"/>
      <c r="F41" s="25"/>
      <c r="G41" s="25"/>
      <c r="H41" s="25"/>
      <c r="I41" s="44" t="s">
        <v>950</v>
      </c>
      <c r="J41" s="45">
        <f>I39+J39</f>
        <v>0</v>
      </c>
      <c r="K41" s="26"/>
    </row>
    <row r="42" spans="2:11" s="1" customFormat="1" ht="18" customHeight="1" x14ac:dyDescent="0.2">
      <c r="B42" s="24"/>
      <c r="C42" s="25"/>
      <c r="D42" s="25"/>
      <c r="E42" s="25"/>
      <c r="F42" s="25"/>
      <c r="G42" s="25"/>
      <c r="H42" s="25"/>
      <c r="I42" s="25"/>
      <c r="J42" s="25"/>
      <c r="K42" s="26"/>
    </row>
    <row r="43" spans="2:11" s="1" customFormat="1" ht="18" customHeight="1" x14ac:dyDescent="0.2">
      <c r="B43" s="24"/>
      <c r="C43" s="25"/>
      <c r="D43" s="25"/>
      <c r="E43" s="25"/>
      <c r="F43" s="25"/>
      <c r="G43" s="25"/>
      <c r="H43" s="25"/>
      <c r="I43" s="25"/>
      <c r="J43" s="25"/>
      <c r="K43" s="26"/>
    </row>
    <row r="44" spans="2:11" s="1" customFormat="1" ht="18" customHeight="1" x14ac:dyDescent="0.2">
      <c r="B44" s="29"/>
      <c r="C44" s="30"/>
      <c r="D44" s="30"/>
      <c r="E44" s="30"/>
      <c r="F44" s="30"/>
      <c r="G44" s="30"/>
      <c r="H44" s="30"/>
      <c r="I44" s="30"/>
      <c r="J44" s="30"/>
      <c r="K44" s="31"/>
    </row>
    <row r="45" spans="2:11" s="1" customFormat="1" ht="18" customHeight="1" x14ac:dyDescent="0.2">
      <c r="B45" s="32" t="s">
        <v>951</v>
      </c>
      <c r="C45" s="33"/>
      <c r="D45" s="65"/>
      <c r="E45" s="66"/>
      <c r="F45" s="66"/>
      <c r="G45" s="66"/>
      <c r="H45" s="66"/>
      <c r="I45" s="67"/>
      <c r="J45" s="36" t="s">
        <v>11</v>
      </c>
      <c r="K45" s="56"/>
    </row>
    <row r="46" spans="2:11" s="1" customFormat="1" ht="18" customHeight="1" x14ac:dyDescent="0.2">
      <c r="B46" s="32" t="s">
        <v>975</v>
      </c>
      <c r="C46" s="33"/>
      <c r="D46" s="65"/>
      <c r="E46" s="66"/>
      <c r="F46" s="66"/>
      <c r="G46" s="66"/>
      <c r="H46" s="66"/>
      <c r="I46" s="67"/>
      <c r="J46" s="36" t="s">
        <v>11</v>
      </c>
      <c r="K46" s="56"/>
    </row>
    <row r="47" spans="2:11" s="1" customFormat="1" ht="18" customHeight="1" x14ac:dyDescent="0.25">
      <c r="B47" s="34" t="s">
        <v>952</v>
      </c>
      <c r="C47" s="35"/>
      <c r="D47" s="65"/>
      <c r="E47" s="66"/>
      <c r="F47" s="66"/>
      <c r="G47" s="66"/>
      <c r="H47" s="66"/>
      <c r="I47" s="67"/>
      <c r="J47" s="37" t="s">
        <v>11</v>
      </c>
      <c r="K47" s="55"/>
    </row>
    <row r="48" spans="2:11" ht="12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ht="15.75" x14ac:dyDescent="0.25">
      <c r="B49" s="68" t="s">
        <v>989</v>
      </c>
      <c r="C49" s="68"/>
      <c r="D49" s="68"/>
      <c r="E49" s="68"/>
      <c r="F49" s="68"/>
      <c r="G49" s="68"/>
      <c r="H49" s="68"/>
      <c r="I49" s="68"/>
      <c r="J49" s="68"/>
      <c r="K49" s="68"/>
    </row>
    <row r="50" spans="2:11" ht="15.75" x14ac:dyDescent="0.25">
      <c r="B50" s="20"/>
      <c r="C50" s="21"/>
      <c r="D50" s="21"/>
      <c r="E50" s="21"/>
      <c r="F50" s="21"/>
      <c r="G50" s="21"/>
      <c r="H50" s="21"/>
      <c r="I50" s="21"/>
      <c r="J50" s="21"/>
      <c r="K50" s="21"/>
    </row>
    <row r="51" spans="2:11" ht="15.75" x14ac:dyDescent="0.25">
      <c r="B51" s="10"/>
      <c r="C51" s="11"/>
      <c r="D51" s="11"/>
      <c r="E51" s="11"/>
      <c r="F51" s="11"/>
      <c r="G51" s="11"/>
      <c r="H51" s="11"/>
      <c r="I51" s="11"/>
      <c r="J51" s="11"/>
      <c r="K51" s="11"/>
    </row>
  </sheetData>
  <sheetProtection algorithmName="SHA-512" hashValue="07YdmMXJaIFRdYeu6LeTOPDnUCLY1Wh85jOaiS+Wb3lnApZcKGMpe66y96pbSmH+QwISvyhmYnwG0c5YoB8hGQ==" saltValue="j049lzqP/uu2NLbv0FMh9Q==" spinCount="100000" sheet="1" objects="1" scenarios="1" selectLockedCells="1"/>
  <mergeCells count="12">
    <mergeCell ref="D47:I47"/>
    <mergeCell ref="B49:K49"/>
    <mergeCell ref="G5:H5"/>
    <mergeCell ref="G4:H4"/>
    <mergeCell ref="I5:J5"/>
    <mergeCell ref="I4:J4"/>
    <mergeCell ref="G6:H6"/>
    <mergeCell ref="B6:C6"/>
    <mergeCell ref="B39:C39"/>
    <mergeCell ref="B5:C5"/>
    <mergeCell ref="D45:I45"/>
    <mergeCell ref="D46:I46"/>
  </mergeCells>
  <phoneticPr fontId="0" type="noConversion"/>
  <pageMargins left="0.5" right="0.5" top="0.36" bottom="0.27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94"/>
  <sheetViews>
    <sheetView topLeftCell="A270" workbookViewId="0">
      <selection activeCell="B111" sqref="B111"/>
    </sheetView>
  </sheetViews>
  <sheetFormatPr defaultRowHeight="12.75" x14ac:dyDescent="0.2"/>
  <sheetData>
    <row r="3" spans="2:3" x14ac:dyDescent="0.2">
      <c r="B3">
        <v>10900</v>
      </c>
      <c r="C3" t="s">
        <v>17</v>
      </c>
    </row>
    <row r="4" spans="2:3" x14ac:dyDescent="0.2">
      <c r="B4" t="s">
        <v>18</v>
      </c>
      <c r="C4" t="s">
        <v>19</v>
      </c>
    </row>
    <row r="5" spans="2:3" x14ac:dyDescent="0.2">
      <c r="B5" t="s">
        <v>20</v>
      </c>
      <c r="C5" t="s">
        <v>21</v>
      </c>
    </row>
    <row r="6" spans="2:3" x14ac:dyDescent="0.2">
      <c r="B6" t="s">
        <v>22</v>
      </c>
      <c r="C6" t="s">
        <v>23</v>
      </c>
    </row>
    <row r="7" spans="2:3" x14ac:dyDescent="0.2">
      <c r="B7" t="s">
        <v>24</v>
      </c>
      <c r="C7" t="s">
        <v>25</v>
      </c>
    </row>
    <row r="8" spans="2:3" x14ac:dyDescent="0.2">
      <c r="B8" t="s">
        <v>26</v>
      </c>
      <c r="C8" t="s">
        <v>27</v>
      </c>
    </row>
    <row r="9" spans="2:3" x14ac:dyDescent="0.2">
      <c r="B9" t="s">
        <v>28</v>
      </c>
      <c r="C9" t="s">
        <v>29</v>
      </c>
    </row>
    <row r="10" spans="2:3" x14ac:dyDescent="0.2">
      <c r="B10" t="s">
        <v>30</v>
      </c>
      <c r="C10" t="s">
        <v>31</v>
      </c>
    </row>
    <row r="11" spans="2:3" x14ac:dyDescent="0.2">
      <c r="B11" t="s">
        <v>32</v>
      </c>
      <c r="C11" t="s">
        <v>33</v>
      </c>
    </row>
    <row r="12" spans="2:3" x14ac:dyDescent="0.2">
      <c r="B12" t="s">
        <v>34</v>
      </c>
      <c r="C12" t="s">
        <v>19</v>
      </c>
    </row>
    <row r="13" spans="2:3" x14ac:dyDescent="0.2">
      <c r="B13" t="s">
        <v>35</v>
      </c>
      <c r="C13" t="s">
        <v>36</v>
      </c>
    </row>
    <row r="14" spans="2:3" x14ac:dyDescent="0.2">
      <c r="B14" t="s">
        <v>37</v>
      </c>
      <c r="C14" t="s">
        <v>38</v>
      </c>
    </row>
    <row r="15" spans="2:3" x14ac:dyDescent="0.2">
      <c r="B15" t="s">
        <v>39</v>
      </c>
      <c r="C15" t="s">
        <v>40</v>
      </c>
    </row>
    <row r="16" spans="2:3" x14ac:dyDescent="0.2">
      <c r="B16" t="s">
        <v>41</v>
      </c>
      <c r="C16" t="s">
        <v>42</v>
      </c>
    </row>
    <row r="17" spans="2:3" x14ac:dyDescent="0.2">
      <c r="B17" t="s">
        <v>43</v>
      </c>
      <c r="C17" t="s">
        <v>44</v>
      </c>
    </row>
    <row r="18" spans="2:3" x14ac:dyDescent="0.2">
      <c r="B18" t="s">
        <v>45</v>
      </c>
      <c r="C18" t="s">
        <v>46</v>
      </c>
    </row>
    <row r="19" spans="2:3" x14ac:dyDescent="0.2">
      <c r="B19" t="s">
        <v>47</v>
      </c>
      <c r="C19" t="s">
        <v>48</v>
      </c>
    </row>
    <row r="20" spans="2:3" x14ac:dyDescent="0.2">
      <c r="B20" t="s">
        <v>49</v>
      </c>
      <c r="C20" t="s">
        <v>50</v>
      </c>
    </row>
    <row r="21" spans="2:3" x14ac:dyDescent="0.2">
      <c r="B21" t="s">
        <v>51</v>
      </c>
      <c r="C21" t="s">
        <v>52</v>
      </c>
    </row>
    <row r="22" spans="2:3" x14ac:dyDescent="0.2">
      <c r="B22" t="s">
        <v>53</v>
      </c>
      <c r="C22" t="s">
        <v>54</v>
      </c>
    </row>
    <row r="23" spans="2:3" x14ac:dyDescent="0.2">
      <c r="B23" t="s">
        <v>55</v>
      </c>
      <c r="C23" t="s">
        <v>56</v>
      </c>
    </row>
    <row r="24" spans="2:3" x14ac:dyDescent="0.2">
      <c r="B24" t="s">
        <v>57</v>
      </c>
      <c r="C24" t="s">
        <v>58</v>
      </c>
    </row>
    <row r="25" spans="2:3" x14ac:dyDescent="0.2">
      <c r="B25" t="s">
        <v>59</v>
      </c>
      <c r="C25" t="s">
        <v>60</v>
      </c>
    </row>
    <row r="26" spans="2:3" x14ac:dyDescent="0.2">
      <c r="B26" t="s">
        <v>61</v>
      </c>
      <c r="C26" t="s">
        <v>62</v>
      </c>
    </row>
    <row r="27" spans="2:3" x14ac:dyDescent="0.2">
      <c r="B27" t="s">
        <v>63</v>
      </c>
      <c r="C27" t="s">
        <v>64</v>
      </c>
    </row>
    <row r="28" spans="2:3" x14ac:dyDescent="0.2">
      <c r="B28" t="s">
        <v>65</v>
      </c>
      <c r="C28" t="s">
        <v>66</v>
      </c>
    </row>
    <row r="29" spans="2:3" x14ac:dyDescent="0.2">
      <c r="B29" t="s">
        <v>67</v>
      </c>
      <c r="C29" t="s">
        <v>68</v>
      </c>
    </row>
    <row r="30" spans="2:3" x14ac:dyDescent="0.2">
      <c r="B30" t="s">
        <v>69</v>
      </c>
      <c r="C30" t="s">
        <v>70</v>
      </c>
    </row>
    <row r="31" spans="2:3" x14ac:dyDescent="0.2">
      <c r="B31" t="s">
        <v>71</v>
      </c>
      <c r="C31" t="s">
        <v>72</v>
      </c>
    </row>
    <row r="32" spans="2:3" x14ac:dyDescent="0.2">
      <c r="B32" t="s">
        <v>73</v>
      </c>
      <c r="C32" t="s">
        <v>74</v>
      </c>
    </row>
    <row r="33" spans="2:3" x14ac:dyDescent="0.2">
      <c r="B33" t="s">
        <v>75</v>
      </c>
      <c r="C33" t="s">
        <v>76</v>
      </c>
    </row>
    <row r="34" spans="2:3" x14ac:dyDescent="0.2">
      <c r="B34" t="s">
        <v>77</v>
      </c>
      <c r="C34" t="s">
        <v>78</v>
      </c>
    </row>
    <row r="35" spans="2:3" x14ac:dyDescent="0.2">
      <c r="B35" t="s">
        <v>79</v>
      </c>
      <c r="C35" t="s">
        <v>80</v>
      </c>
    </row>
    <row r="36" spans="2:3" x14ac:dyDescent="0.2">
      <c r="B36" t="s">
        <v>81</v>
      </c>
      <c r="C36" t="s">
        <v>82</v>
      </c>
    </row>
    <row r="37" spans="2:3" x14ac:dyDescent="0.2">
      <c r="B37" t="s">
        <v>83</v>
      </c>
      <c r="C37" t="s">
        <v>84</v>
      </c>
    </row>
    <row r="38" spans="2:3" x14ac:dyDescent="0.2">
      <c r="B38" t="s">
        <v>85</v>
      </c>
      <c r="C38" t="s">
        <v>86</v>
      </c>
    </row>
    <row r="39" spans="2:3" x14ac:dyDescent="0.2">
      <c r="B39" t="s">
        <v>87</v>
      </c>
      <c r="C39" t="s">
        <v>88</v>
      </c>
    </row>
    <row r="40" spans="2:3" x14ac:dyDescent="0.2">
      <c r="B40" t="s">
        <v>89</v>
      </c>
      <c r="C40" t="s">
        <v>90</v>
      </c>
    </row>
    <row r="41" spans="2:3" x14ac:dyDescent="0.2">
      <c r="B41" t="s">
        <v>91</v>
      </c>
      <c r="C41" t="s">
        <v>92</v>
      </c>
    </row>
    <row r="42" spans="2:3" x14ac:dyDescent="0.2">
      <c r="B42">
        <v>20000</v>
      </c>
      <c r="C42" t="s">
        <v>93</v>
      </c>
    </row>
    <row r="43" spans="2:3" x14ac:dyDescent="0.2">
      <c r="B43" t="s">
        <v>94</v>
      </c>
      <c r="C43" t="s">
        <v>95</v>
      </c>
    </row>
    <row r="44" spans="2:3" x14ac:dyDescent="0.2">
      <c r="B44" t="s">
        <v>96</v>
      </c>
      <c r="C44" t="s">
        <v>97</v>
      </c>
    </row>
    <row r="45" spans="2:3" x14ac:dyDescent="0.2">
      <c r="B45" t="s">
        <v>98</v>
      </c>
      <c r="C45" t="s">
        <v>99</v>
      </c>
    </row>
    <row r="46" spans="2:3" x14ac:dyDescent="0.2">
      <c r="B46" t="s">
        <v>100</v>
      </c>
      <c r="C46" t="s">
        <v>101</v>
      </c>
    </row>
    <row r="47" spans="2:3" x14ac:dyDescent="0.2">
      <c r="B47" t="s">
        <v>102</v>
      </c>
      <c r="C47" t="s">
        <v>103</v>
      </c>
    </row>
    <row r="48" spans="2:3" x14ac:dyDescent="0.2">
      <c r="B48" t="s">
        <v>104</v>
      </c>
      <c r="C48" t="s">
        <v>105</v>
      </c>
    </row>
    <row r="49" spans="2:3" x14ac:dyDescent="0.2">
      <c r="B49" t="s">
        <v>106</v>
      </c>
      <c r="C49" t="s">
        <v>107</v>
      </c>
    </row>
    <row r="50" spans="2:3" x14ac:dyDescent="0.2">
      <c r="B50" t="s">
        <v>108</v>
      </c>
      <c r="C50" t="s">
        <v>109</v>
      </c>
    </row>
    <row r="51" spans="2:3" x14ac:dyDescent="0.2">
      <c r="B51" t="s">
        <v>110</v>
      </c>
      <c r="C51" t="s">
        <v>111</v>
      </c>
    </row>
    <row r="52" spans="2:3" x14ac:dyDescent="0.2">
      <c r="B52" t="s">
        <v>112</v>
      </c>
      <c r="C52" t="s">
        <v>93</v>
      </c>
    </row>
    <row r="53" spans="2:3" x14ac:dyDescent="0.2">
      <c r="B53" t="s">
        <v>113</v>
      </c>
      <c r="C53" t="s">
        <v>114</v>
      </c>
    </row>
    <row r="54" spans="2:3" x14ac:dyDescent="0.2">
      <c r="B54" t="s">
        <v>115</v>
      </c>
      <c r="C54" t="s">
        <v>116</v>
      </c>
    </row>
    <row r="55" spans="2:3" x14ac:dyDescent="0.2">
      <c r="B55" t="s">
        <v>117</v>
      </c>
      <c r="C55" t="s">
        <v>118</v>
      </c>
    </row>
    <row r="56" spans="2:3" x14ac:dyDescent="0.2">
      <c r="B56" t="s">
        <v>119</v>
      </c>
      <c r="C56" t="s">
        <v>120</v>
      </c>
    </row>
    <row r="57" spans="2:3" x14ac:dyDescent="0.2">
      <c r="B57" t="s">
        <v>121</v>
      </c>
      <c r="C57" t="s">
        <v>122</v>
      </c>
    </row>
    <row r="58" spans="2:3" x14ac:dyDescent="0.2">
      <c r="B58" t="s">
        <v>123</v>
      </c>
      <c r="C58" t="s">
        <v>124</v>
      </c>
    </row>
    <row r="59" spans="2:3" x14ac:dyDescent="0.2">
      <c r="B59" t="s">
        <v>125</v>
      </c>
      <c r="C59" t="s">
        <v>126</v>
      </c>
    </row>
    <row r="60" spans="2:3" x14ac:dyDescent="0.2">
      <c r="B60" t="s">
        <v>127</v>
      </c>
      <c r="C60" t="s">
        <v>128</v>
      </c>
    </row>
    <row r="61" spans="2:3" x14ac:dyDescent="0.2">
      <c r="B61" t="s">
        <v>129</v>
      </c>
      <c r="C61" t="s">
        <v>130</v>
      </c>
    </row>
    <row r="62" spans="2:3" x14ac:dyDescent="0.2">
      <c r="B62" t="s">
        <v>131</v>
      </c>
      <c r="C62" t="s">
        <v>132</v>
      </c>
    </row>
    <row r="63" spans="2:3" x14ac:dyDescent="0.2">
      <c r="B63" t="s">
        <v>133</v>
      </c>
      <c r="C63" t="s">
        <v>134</v>
      </c>
    </row>
    <row r="64" spans="2:3" x14ac:dyDescent="0.2">
      <c r="B64" t="s">
        <v>135</v>
      </c>
      <c r="C64" t="s">
        <v>136</v>
      </c>
    </row>
    <row r="65" spans="2:3" x14ac:dyDescent="0.2">
      <c r="B65" t="s">
        <v>137</v>
      </c>
      <c r="C65" t="s">
        <v>138</v>
      </c>
    </row>
    <row r="66" spans="2:3" x14ac:dyDescent="0.2">
      <c r="B66" t="s">
        <v>139</v>
      </c>
      <c r="C66" t="s">
        <v>140</v>
      </c>
    </row>
    <row r="67" spans="2:3" x14ac:dyDescent="0.2">
      <c r="B67" t="s">
        <v>141</v>
      </c>
      <c r="C67" t="s">
        <v>142</v>
      </c>
    </row>
    <row r="68" spans="2:3" x14ac:dyDescent="0.2">
      <c r="B68" t="s">
        <v>143</v>
      </c>
      <c r="C68" t="s">
        <v>144</v>
      </c>
    </row>
    <row r="69" spans="2:3" x14ac:dyDescent="0.2">
      <c r="B69" t="s">
        <v>145</v>
      </c>
      <c r="C69" t="s">
        <v>146</v>
      </c>
    </row>
    <row r="70" spans="2:3" x14ac:dyDescent="0.2">
      <c r="B70" t="s">
        <v>147</v>
      </c>
      <c r="C70" t="s">
        <v>148</v>
      </c>
    </row>
    <row r="71" spans="2:3" x14ac:dyDescent="0.2">
      <c r="B71" t="s">
        <v>149</v>
      </c>
      <c r="C71" t="s">
        <v>150</v>
      </c>
    </row>
    <row r="72" spans="2:3" x14ac:dyDescent="0.2">
      <c r="B72" t="s">
        <v>151</v>
      </c>
      <c r="C72" t="s">
        <v>152</v>
      </c>
    </row>
    <row r="73" spans="2:3" x14ac:dyDescent="0.2">
      <c r="B73" t="s">
        <v>153</v>
      </c>
      <c r="C73" t="s">
        <v>154</v>
      </c>
    </row>
    <row r="74" spans="2:3" x14ac:dyDescent="0.2">
      <c r="B74" t="s">
        <v>155</v>
      </c>
      <c r="C74" t="s">
        <v>156</v>
      </c>
    </row>
    <row r="75" spans="2:3" x14ac:dyDescent="0.2">
      <c r="B75" t="s">
        <v>157</v>
      </c>
      <c r="C75" t="s">
        <v>158</v>
      </c>
    </row>
    <row r="76" spans="2:3" x14ac:dyDescent="0.2">
      <c r="B76" t="s">
        <v>159</v>
      </c>
      <c r="C76" t="s">
        <v>160</v>
      </c>
    </row>
    <row r="77" spans="2:3" x14ac:dyDescent="0.2">
      <c r="B77" t="s">
        <v>161</v>
      </c>
      <c r="C77" t="s">
        <v>162</v>
      </c>
    </row>
    <row r="78" spans="2:3" x14ac:dyDescent="0.2">
      <c r="B78" t="s">
        <v>163</v>
      </c>
      <c r="C78" t="s">
        <v>164</v>
      </c>
    </row>
    <row r="79" spans="2:3" x14ac:dyDescent="0.2">
      <c r="B79" t="s">
        <v>165</v>
      </c>
      <c r="C79" t="s">
        <v>166</v>
      </c>
    </row>
    <row r="80" spans="2:3" x14ac:dyDescent="0.2">
      <c r="B80" t="s">
        <v>167</v>
      </c>
      <c r="C80" t="s">
        <v>168</v>
      </c>
    </row>
    <row r="81" spans="2:3" x14ac:dyDescent="0.2">
      <c r="B81" t="s">
        <v>169</v>
      </c>
      <c r="C81" t="s">
        <v>170</v>
      </c>
    </row>
    <row r="82" spans="2:3" x14ac:dyDescent="0.2">
      <c r="B82" t="s">
        <v>171</v>
      </c>
      <c r="C82" t="s">
        <v>172</v>
      </c>
    </row>
    <row r="83" spans="2:3" x14ac:dyDescent="0.2">
      <c r="B83" t="s">
        <v>173</v>
      </c>
      <c r="C83" t="s">
        <v>174</v>
      </c>
    </row>
    <row r="84" spans="2:3" x14ac:dyDescent="0.2">
      <c r="B84" t="s">
        <v>175</v>
      </c>
      <c r="C84" t="s">
        <v>176</v>
      </c>
    </row>
    <row r="85" spans="2:3" x14ac:dyDescent="0.2">
      <c r="B85" t="s">
        <v>177</v>
      </c>
      <c r="C85" t="s">
        <v>178</v>
      </c>
    </row>
    <row r="86" spans="2:3" x14ac:dyDescent="0.2">
      <c r="B86" t="s">
        <v>179</v>
      </c>
      <c r="C86" t="s">
        <v>180</v>
      </c>
    </row>
    <row r="87" spans="2:3" x14ac:dyDescent="0.2">
      <c r="B87" t="s">
        <v>181</v>
      </c>
      <c r="C87" t="s">
        <v>182</v>
      </c>
    </row>
    <row r="88" spans="2:3" x14ac:dyDescent="0.2">
      <c r="B88" t="s">
        <v>183</v>
      </c>
      <c r="C88" t="s">
        <v>184</v>
      </c>
    </row>
    <row r="89" spans="2:3" x14ac:dyDescent="0.2">
      <c r="B89" t="s">
        <v>185</v>
      </c>
      <c r="C89" t="s">
        <v>186</v>
      </c>
    </row>
    <row r="90" spans="2:3" x14ac:dyDescent="0.2">
      <c r="B90" t="s">
        <v>187</v>
      </c>
      <c r="C90" t="s">
        <v>188</v>
      </c>
    </row>
    <row r="91" spans="2:3" x14ac:dyDescent="0.2">
      <c r="B91" t="s">
        <v>189</v>
      </c>
      <c r="C91" t="s">
        <v>190</v>
      </c>
    </row>
    <row r="92" spans="2:3" x14ac:dyDescent="0.2">
      <c r="B92" t="s">
        <v>191</v>
      </c>
      <c r="C92" t="s">
        <v>192</v>
      </c>
    </row>
    <row r="93" spans="2:3" x14ac:dyDescent="0.2">
      <c r="B93" t="s">
        <v>193</v>
      </c>
      <c r="C93" t="s">
        <v>194</v>
      </c>
    </row>
    <row r="94" spans="2:3" x14ac:dyDescent="0.2">
      <c r="B94" t="s">
        <v>195</v>
      </c>
      <c r="C94" t="s">
        <v>196</v>
      </c>
    </row>
    <row r="95" spans="2:3" x14ac:dyDescent="0.2">
      <c r="B95" t="s">
        <v>197</v>
      </c>
      <c r="C95" t="s">
        <v>198</v>
      </c>
    </row>
    <row r="96" spans="2:3" x14ac:dyDescent="0.2">
      <c r="B96" t="s">
        <v>199</v>
      </c>
      <c r="C96" t="s">
        <v>200</v>
      </c>
    </row>
    <row r="97" spans="2:3" x14ac:dyDescent="0.2">
      <c r="B97" t="s">
        <v>201</v>
      </c>
      <c r="C97" t="s">
        <v>202</v>
      </c>
    </row>
    <row r="98" spans="2:3" x14ac:dyDescent="0.2">
      <c r="B98" t="s">
        <v>203</v>
      </c>
      <c r="C98" t="s">
        <v>204</v>
      </c>
    </row>
    <row r="99" spans="2:3" x14ac:dyDescent="0.2">
      <c r="B99" t="s">
        <v>205</v>
      </c>
      <c r="C99" t="s">
        <v>206</v>
      </c>
    </row>
    <row r="100" spans="2:3" x14ac:dyDescent="0.2">
      <c r="B100" t="s">
        <v>207</v>
      </c>
      <c r="C100" t="s">
        <v>208</v>
      </c>
    </row>
    <row r="101" spans="2:3" x14ac:dyDescent="0.2">
      <c r="B101" t="s">
        <v>209</v>
      </c>
      <c r="C101" t="s">
        <v>210</v>
      </c>
    </row>
    <row r="102" spans="2:3" x14ac:dyDescent="0.2">
      <c r="B102" t="s">
        <v>211</v>
      </c>
      <c r="C102" t="s">
        <v>212</v>
      </c>
    </row>
    <row r="103" spans="2:3" x14ac:dyDescent="0.2">
      <c r="B103" t="s">
        <v>213</v>
      </c>
      <c r="C103" t="s">
        <v>214</v>
      </c>
    </row>
    <row r="104" spans="2:3" x14ac:dyDescent="0.2">
      <c r="B104" t="s">
        <v>215</v>
      </c>
      <c r="C104" t="s">
        <v>216</v>
      </c>
    </row>
    <row r="105" spans="2:3" x14ac:dyDescent="0.2">
      <c r="B105" t="s">
        <v>217</v>
      </c>
      <c r="C105" t="s">
        <v>218</v>
      </c>
    </row>
    <row r="106" spans="2:3" x14ac:dyDescent="0.2">
      <c r="B106" t="s">
        <v>219</v>
      </c>
      <c r="C106" t="s">
        <v>220</v>
      </c>
    </row>
    <row r="107" spans="2:3" x14ac:dyDescent="0.2">
      <c r="B107" t="s">
        <v>221</v>
      </c>
      <c r="C107" t="s">
        <v>222</v>
      </c>
    </row>
    <row r="108" spans="2:3" x14ac:dyDescent="0.2">
      <c r="B108" t="s">
        <v>223</v>
      </c>
      <c r="C108" t="s">
        <v>224</v>
      </c>
    </row>
    <row r="109" spans="2:3" x14ac:dyDescent="0.2">
      <c r="B109" t="s">
        <v>225</v>
      </c>
      <c r="C109" t="s">
        <v>226</v>
      </c>
    </row>
    <row r="110" spans="2:3" x14ac:dyDescent="0.2">
      <c r="B110" t="s">
        <v>227</v>
      </c>
      <c r="C110" t="s">
        <v>228</v>
      </c>
    </row>
    <row r="111" spans="2:3" x14ac:dyDescent="0.2">
      <c r="B111" s="51" t="s">
        <v>997</v>
      </c>
      <c r="C111" s="51" t="s">
        <v>996</v>
      </c>
    </row>
    <row r="112" spans="2:3" x14ac:dyDescent="0.2">
      <c r="B112" t="s">
        <v>229</v>
      </c>
      <c r="C112" t="s">
        <v>230</v>
      </c>
    </row>
    <row r="113" spans="2:3" x14ac:dyDescent="0.2">
      <c r="B113" t="s">
        <v>231</v>
      </c>
      <c r="C113" t="s">
        <v>232</v>
      </c>
    </row>
    <row r="114" spans="2:3" x14ac:dyDescent="0.2">
      <c r="B114" t="s">
        <v>233</v>
      </c>
      <c r="C114" t="s">
        <v>234</v>
      </c>
    </row>
    <row r="115" spans="2:3" x14ac:dyDescent="0.2">
      <c r="B115" t="s">
        <v>235</v>
      </c>
      <c r="C115" t="s">
        <v>236</v>
      </c>
    </row>
    <row r="116" spans="2:3" x14ac:dyDescent="0.2">
      <c r="B116" t="s">
        <v>237</v>
      </c>
      <c r="C116" t="s">
        <v>238</v>
      </c>
    </row>
    <row r="117" spans="2:3" x14ac:dyDescent="0.2">
      <c r="B117" t="s">
        <v>239</v>
      </c>
      <c r="C117" t="s">
        <v>240</v>
      </c>
    </row>
    <row r="118" spans="2:3" x14ac:dyDescent="0.2">
      <c r="B118" t="s">
        <v>241</v>
      </c>
      <c r="C118" t="s">
        <v>188</v>
      </c>
    </row>
    <row r="119" spans="2:3" x14ac:dyDescent="0.2">
      <c r="B119" t="s">
        <v>242</v>
      </c>
      <c r="C119" t="s">
        <v>243</v>
      </c>
    </row>
    <row r="120" spans="2:3" x14ac:dyDescent="0.2">
      <c r="B120" t="s">
        <v>244</v>
      </c>
      <c r="C120" t="s">
        <v>245</v>
      </c>
    </row>
    <row r="121" spans="2:3" x14ac:dyDescent="0.2">
      <c r="B121" t="s">
        <v>246</v>
      </c>
      <c r="C121" t="s">
        <v>247</v>
      </c>
    </row>
    <row r="122" spans="2:3" x14ac:dyDescent="0.2">
      <c r="B122" t="s">
        <v>248</v>
      </c>
      <c r="C122" t="s">
        <v>249</v>
      </c>
    </row>
    <row r="123" spans="2:3" x14ac:dyDescent="0.2">
      <c r="B123" t="s">
        <v>250</v>
      </c>
      <c r="C123" t="s">
        <v>251</v>
      </c>
    </row>
    <row r="124" spans="2:3" x14ac:dyDescent="0.2">
      <c r="B124" t="s">
        <v>252</v>
      </c>
      <c r="C124" t="s">
        <v>253</v>
      </c>
    </row>
    <row r="125" spans="2:3" x14ac:dyDescent="0.2">
      <c r="B125" t="s">
        <v>254</v>
      </c>
      <c r="C125" t="s">
        <v>255</v>
      </c>
    </row>
    <row r="126" spans="2:3" x14ac:dyDescent="0.2">
      <c r="B126" t="s">
        <v>256</v>
      </c>
      <c r="C126" t="s">
        <v>257</v>
      </c>
    </row>
    <row r="127" spans="2:3" x14ac:dyDescent="0.2">
      <c r="B127" t="s">
        <v>258</v>
      </c>
      <c r="C127" t="s">
        <v>259</v>
      </c>
    </row>
    <row r="128" spans="2:3" x14ac:dyDescent="0.2">
      <c r="B128" t="s">
        <v>260</v>
      </c>
      <c r="C128" t="s">
        <v>261</v>
      </c>
    </row>
    <row r="129" spans="2:3" x14ac:dyDescent="0.2">
      <c r="B129" t="s">
        <v>262</v>
      </c>
      <c r="C129" t="s">
        <v>263</v>
      </c>
    </row>
    <row r="130" spans="2:3" x14ac:dyDescent="0.2">
      <c r="B130" t="s">
        <v>264</v>
      </c>
      <c r="C130" t="s">
        <v>265</v>
      </c>
    </row>
    <row r="131" spans="2:3" x14ac:dyDescent="0.2">
      <c r="B131" t="s">
        <v>266</v>
      </c>
      <c r="C131" t="s">
        <v>267</v>
      </c>
    </row>
    <row r="132" spans="2:3" x14ac:dyDescent="0.2">
      <c r="B132" t="s">
        <v>268</v>
      </c>
      <c r="C132" t="s">
        <v>269</v>
      </c>
    </row>
    <row r="133" spans="2:3" x14ac:dyDescent="0.2">
      <c r="B133" t="s">
        <v>270</v>
      </c>
      <c r="C133" t="s">
        <v>271</v>
      </c>
    </row>
    <row r="134" spans="2:3" x14ac:dyDescent="0.2">
      <c r="B134" t="s">
        <v>272</v>
      </c>
      <c r="C134" t="s">
        <v>273</v>
      </c>
    </row>
    <row r="135" spans="2:3" x14ac:dyDescent="0.2">
      <c r="B135" t="s">
        <v>274</v>
      </c>
      <c r="C135" t="s">
        <v>275</v>
      </c>
    </row>
    <row r="136" spans="2:3" x14ac:dyDescent="0.2">
      <c r="B136" t="s">
        <v>276</v>
      </c>
      <c r="C136" t="s">
        <v>277</v>
      </c>
    </row>
    <row r="137" spans="2:3" x14ac:dyDescent="0.2">
      <c r="B137" t="s">
        <v>278</v>
      </c>
      <c r="C137" t="s">
        <v>279</v>
      </c>
    </row>
    <row r="138" spans="2:3" x14ac:dyDescent="0.2">
      <c r="B138" t="s">
        <v>280</v>
      </c>
      <c r="C138" t="s">
        <v>281</v>
      </c>
    </row>
    <row r="139" spans="2:3" x14ac:dyDescent="0.2">
      <c r="B139" t="s">
        <v>282</v>
      </c>
      <c r="C139" t="s">
        <v>283</v>
      </c>
    </row>
    <row r="140" spans="2:3" x14ac:dyDescent="0.2">
      <c r="B140" t="s">
        <v>284</v>
      </c>
      <c r="C140" t="s">
        <v>285</v>
      </c>
    </row>
    <row r="141" spans="2:3" x14ac:dyDescent="0.2">
      <c r="B141" t="s">
        <v>286</v>
      </c>
      <c r="C141" t="s">
        <v>287</v>
      </c>
    </row>
    <row r="142" spans="2:3" x14ac:dyDescent="0.2">
      <c r="B142" t="s">
        <v>288</v>
      </c>
      <c r="C142" t="s">
        <v>289</v>
      </c>
    </row>
    <row r="143" spans="2:3" x14ac:dyDescent="0.2">
      <c r="B143" t="s">
        <v>290</v>
      </c>
      <c r="C143" t="s">
        <v>291</v>
      </c>
    </row>
    <row r="144" spans="2:3" x14ac:dyDescent="0.2">
      <c r="B144" t="s">
        <v>292</v>
      </c>
      <c r="C144" t="s">
        <v>293</v>
      </c>
    </row>
    <row r="145" spans="2:3" x14ac:dyDescent="0.2">
      <c r="B145" t="s">
        <v>294</v>
      </c>
      <c r="C145" t="s">
        <v>295</v>
      </c>
    </row>
    <row r="146" spans="2:3" x14ac:dyDescent="0.2">
      <c r="B146" t="s">
        <v>296</v>
      </c>
      <c r="C146" t="s">
        <v>297</v>
      </c>
    </row>
    <row r="147" spans="2:3" x14ac:dyDescent="0.2">
      <c r="B147" t="s">
        <v>298</v>
      </c>
      <c r="C147" t="s">
        <v>299</v>
      </c>
    </row>
    <row r="148" spans="2:3" x14ac:dyDescent="0.2">
      <c r="B148" t="s">
        <v>300</v>
      </c>
      <c r="C148" t="s">
        <v>301</v>
      </c>
    </row>
    <row r="149" spans="2:3" x14ac:dyDescent="0.2">
      <c r="B149" t="s">
        <v>302</v>
      </c>
      <c r="C149" t="s">
        <v>303</v>
      </c>
    </row>
    <row r="150" spans="2:3" x14ac:dyDescent="0.2">
      <c r="B150" t="s">
        <v>304</v>
      </c>
      <c r="C150" t="s">
        <v>305</v>
      </c>
    </row>
    <row r="151" spans="2:3" x14ac:dyDescent="0.2">
      <c r="B151" t="s">
        <v>306</v>
      </c>
      <c r="C151" t="s">
        <v>307</v>
      </c>
    </row>
    <row r="152" spans="2:3" x14ac:dyDescent="0.2">
      <c r="B152" t="s">
        <v>308</v>
      </c>
      <c r="C152" t="s">
        <v>309</v>
      </c>
    </row>
    <row r="153" spans="2:3" x14ac:dyDescent="0.2">
      <c r="B153" t="s">
        <v>310</v>
      </c>
      <c r="C153" t="s">
        <v>311</v>
      </c>
    </row>
    <row r="154" spans="2:3" x14ac:dyDescent="0.2">
      <c r="B154" t="s">
        <v>312</v>
      </c>
      <c r="C154" t="s">
        <v>313</v>
      </c>
    </row>
    <row r="155" spans="2:3" x14ac:dyDescent="0.2">
      <c r="B155" t="s">
        <v>314</v>
      </c>
      <c r="C155" t="s">
        <v>315</v>
      </c>
    </row>
    <row r="156" spans="2:3" x14ac:dyDescent="0.2">
      <c r="B156" t="s">
        <v>316</v>
      </c>
      <c r="C156" t="s">
        <v>311</v>
      </c>
    </row>
    <row r="157" spans="2:3" x14ac:dyDescent="0.2">
      <c r="B157" t="s">
        <v>317</v>
      </c>
      <c r="C157" t="s">
        <v>318</v>
      </c>
    </row>
    <row r="158" spans="2:3" x14ac:dyDescent="0.2">
      <c r="B158" t="s">
        <v>319</v>
      </c>
      <c r="C158" t="s">
        <v>320</v>
      </c>
    </row>
    <row r="159" spans="2:3" x14ac:dyDescent="0.2">
      <c r="B159" t="s">
        <v>321</v>
      </c>
      <c r="C159" t="s">
        <v>322</v>
      </c>
    </row>
    <row r="160" spans="2:3" x14ac:dyDescent="0.2">
      <c r="B160" t="s">
        <v>323</v>
      </c>
      <c r="C160" t="s">
        <v>324</v>
      </c>
    </row>
    <row r="161" spans="2:3" x14ac:dyDescent="0.2">
      <c r="B161" t="s">
        <v>325</v>
      </c>
      <c r="C161" t="s">
        <v>326</v>
      </c>
    </row>
    <row r="162" spans="2:3" x14ac:dyDescent="0.2">
      <c r="B162" t="s">
        <v>327</v>
      </c>
      <c r="C162" t="s">
        <v>328</v>
      </c>
    </row>
    <row r="163" spans="2:3" x14ac:dyDescent="0.2">
      <c r="B163" t="s">
        <v>329</v>
      </c>
      <c r="C163" t="s">
        <v>330</v>
      </c>
    </row>
    <row r="164" spans="2:3" x14ac:dyDescent="0.2">
      <c r="B164" t="s">
        <v>331</v>
      </c>
      <c r="C164" t="s">
        <v>332</v>
      </c>
    </row>
    <row r="165" spans="2:3" x14ac:dyDescent="0.2">
      <c r="B165" t="s">
        <v>333</v>
      </c>
      <c r="C165" t="s">
        <v>334</v>
      </c>
    </row>
    <row r="166" spans="2:3" x14ac:dyDescent="0.2">
      <c r="B166" t="s">
        <v>335</v>
      </c>
      <c r="C166" t="s">
        <v>336</v>
      </c>
    </row>
    <row r="167" spans="2:3" x14ac:dyDescent="0.2">
      <c r="B167" t="s">
        <v>337</v>
      </c>
      <c r="C167" t="s">
        <v>338</v>
      </c>
    </row>
    <row r="168" spans="2:3" x14ac:dyDescent="0.2">
      <c r="B168" t="s">
        <v>339</v>
      </c>
      <c r="C168" t="s">
        <v>340</v>
      </c>
    </row>
    <row r="169" spans="2:3" x14ac:dyDescent="0.2">
      <c r="B169" t="s">
        <v>341</v>
      </c>
      <c r="C169" t="s">
        <v>342</v>
      </c>
    </row>
    <row r="170" spans="2:3" x14ac:dyDescent="0.2">
      <c r="B170" t="s">
        <v>343</v>
      </c>
      <c r="C170" t="s">
        <v>344</v>
      </c>
    </row>
    <row r="171" spans="2:3" x14ac:dyDescent="0.2">
      <c r="B171" t="s">
        <v>345</v>
      </c>
      <c r="C171" t="s">
        <v>346</v>
      </c>
    </row>
    <row r="172" spans="2:3" x14ac:dyDescent="0.2">
      <c r="B172" t="s">
        <v>347</v>
      </c>
      <c r="C172" t="s">
        <v>348</v>
      </c>
    </row>
    <row r="173" spans="2:3" x14ac:dyDescent="0.2">
      <c r="B173" t="s">
        <v>349</v>
      </c>
      <c r="C173" t="s">
        <v>350</v>
      </c>
    </row>
    <row r="174" spans="2:3" x14ac:dyDescent="0.2">
      <c r="B174" t="s">
        <v>351</v>
      </c>
      <c r="C174" t="s">
        <v>352</v>
      </c>
    </row>
    <row r="175" spans="2:3" x14ac:dyDescent="0.2">
      <c r="B175" t="s">
        <v>353</v>
      </c>
      <c r="C175" t="s">
        <v>324</v>
      </c>
    </row>
    <row r="176" spans="2:3" x14ac:dyDescent="0.2">
      <c r="B176" t="s">
        <v>354</v>
      </c>
      <c r="C176" t="s">
        <v>355</v>
      </c>
    </row>
    <row r="177" spans="2:3" x14ac:dyDescent="0.2">
      <c r="B177" t="s">
        <v>356</v>
      </c>
      <c r="C177" t="s">
        <v>357</v>
      </c>
    </row>
    <row r="178" spans="2:3" x14ac:dyDescent="0.2">
      <c r="B178" t="s">
        <v>358</v>
      </c>
      <c r="C178" t="s">
        <v>359</v>
      </c>
    </row>
    <row r="179" spans="2:3" x14ac:dyDescent="0.2">
      <c r="B179" t="s">
        <v>360</v>
      </c>
      <c r="C179" t="s">
        <v>326</v>
      </c>
    </row>
    <row r="180" spans="2:3" x14ac:dyDescent="0.2">
      <c r="B180" t="s">
        <v>361</v>
      </c>
      <c r="C180" t="s">
        <v>362</v>
      </c>
    </row>
    <row r="181" spans="2:3" x14ac:dyDescent="0.2">
      <c r="B181" t="s">
        <v>363</v>
      </c>
      <c r="C181" t="s">
        <v>364</v>
      </c>
    </row>
    <row r="182" spans="2:3" x14ac:dyDescent="0.2">
      <c r="B182" t="s">
        <v>365</v>
      </c>
      <c r="C182" t="s">
        <v>366</v>
      </c>
    </row>
    <row r="183" spans="2:3" x14ac:dyDescent="0.2">
      <c r="B183" t="s">
        <v>367</v>
      </c>
      <c r="C183" t="s">
        <v>368</v>
      </c>
    </row>
    <row r="184" spans="2:3" x14ac:dyDescent="0.2">
      <c r="B184" t="s">
        <v>369</v>
      </c>
      <c r="C184" t="s">
        <v>370</v>
      </c>
    </row>
    <row r="185" spans="2:3" x14ac:dyDescent="0.2">
      <c r="B185" t="s">
        <v>371</v>
      </c>
      <c r="C185" t="s">
        <v>372</v>
      </c>
    </row>
    <row r="186" spans="2:3" x14ac:dyDescent="0.2">
      <c r="B186" t="s">
        <v>373</v>
      </c>
      <c r="C186" t="s">
        <v>374</v>
      </c>
    </row>
    <row r="187" spans="2:3" x14ac:dyDescent="0.2">
      <c r="B187" t="s">
        <v>375</v>
      </c>
      <c r="C187" t="s">
        <v>376</v>
      </c>
    </row>
    <row r="188" spans="2:3" x14ac:dyDescent="0.2">
      <c r="B188" t="s">
        <v>377</v>
      </c>
      <c r="C188" t="s">
        <v>378</v>
      </c>
    </row>
    <row r="189" spans="2:3" x14ac:dyDescent="0.2">
      <c r="B189" t="s">
        <v>379</v>
      </c>
      <c r="C189" t="s">
        <v>380</v>
      </c>
    </row>
    <row r="190" spans="2:3" x14ac:dyDescent="0.2">
      <c r="B190" t="s">
        <v>381</v>
      </c>
      <c r="C190" t="s">
        <v>382</v>
      </c>
    </row>
    <row r="191" spans="2:3" x14ac:dyDescent="0.2">
      <c r="B191" t="s">
        <v>383</v>
      </c>
      <c r="C191" t="s">
        <v>384</v>
      </c>
    </row>
    <row r="192" spans="2:3" x14ac:dyDescent="0.2">
      <c r="B192" t="s">
        <v>385</v>
      </c>
      <c r="C192" t="s">
        <v>386</v>
      </c>
    </row>
    <row r="193" spans="2:3" x14ac:dyDescent="0.2">
      <c r="B193" t="s">
        <v>387</v>
      </c>
      <c r="C193" t="s">
        <v>388</v>
      </c>
    </row>
    <row r="194" spans="2:3" x14ac:dyDescent="0.2">
      <c r="B194" t="s">
        <v>389</v>
      </c>
      <c r="C194" t="s">
        <v>390</v>
      </c>
    </row>
    <row r="195" spans="2:3" x14ac:dyDescent="0.2">
      <c r="B195" t="s">
        <v>982</v>
      </c>
      <c r="C195" t="s">
        <v>983</v>
      </c>
    </row>
    <row r="196" spans="2:3" x14ac:dyDescent="0.2">
      <c r="B196" t="s">
        <v>391</v>
      </c>
      <c r="C196" t="s">
        <v>392</v>
      </c>
    </row>
    <row r="197" spans="2:3" x14ac:dyDescent="0.2">
      <c r="B197" t="s">
        <v>393</v>
      </c>
      <c r="C197" t="s">
        <v>394</v>
      </c>
    </row>
    <row r="198" spans="2:3" x14ac:dyDescent="0.2">
      <c r="B198" t="s">
        <v>395</v>
      </c>
      <c r="C198" t="s">
        <v>396</v>
      </c>
    </row>
    <row r="199" spans="2:3" x14ac:dyDescent="0.2">
      <c r="B199" t="s">
        <v>397</v>
      </c>
      <c r="C199" t="s">
        <v>398</v>
      </c>
    </row>
    <row r="200" spans="2:3" x14ac:dyDescent="0.2">
      <c r="B200" t="s">
        <v>399</v>
      </c>
      <c r="C200" t="s">
        <v>400</v>
      </c>
    </row>
    <row r="201" spans="2:3" x14ac:dyDescent="0.2">
      <c r="B201" t="s">
        <v>401</v>
      </c>
      <c r="C201" t="s">
        <v>402</v>
      </c>
    </row>
    <row r="202" spans="2:3" x14ac:dyDescent="0.2">
      <c r="B202" t="s">
        <v>403</v>
      </c>
      <c r="C202" t="s">
        <v>404</v>
      </c>
    </row>
    <row r="203" spans="2:3" x14ac:dyDescent="0.2">
      <c r="B203" t="s">
        <v>405</v>
      </c>
      <c r="C203" t="s">
        <v>406</v>
      </c>
    </row>
    <row r="204" spans="2:3" x14ac:dyDescent="0.2">
      <c r="B204" t="s">
        <v>407</v>
      </c>
      <c r="C204" t="s">
        <v>408</v>
      </c>
    </row>
    <row r="205" spans="2:3" x14ac:dyDescent="0.2">
      <c r="B205" t="s">
        <v>409</v>
      </c>
      <c r="C205" t="s">
        <v>410</v>
      </c>
    </row>
    <row r="206" spans="2:3" x14ac:dyDescent="0.2">
      <c r="B206" t="s">
        <v>411</v>
      </c>
      <c r="C206" t="s">
        <v>412</v>
      </c>
    </row>
    <row r="207" spans="2:3" x14ac:dyDescent="0.2">
      <c r="B207" t="s">
        <v>413</v>
      </c>
      <c r="C207" t="s">
        <v>414</v>
      </c>
    </row>
    <row r="208" spans="2:3" x14ac:dyDescent="0.2">
      <c r="B208" t="s">
        <v>415</v>
      </c>
      <c r="C208" t="s">
        <v>416</v>
      </c>
    </row>
    <row r="209" spans="2:3" x14ac:dyDescent="0.2">
      <c r="B209" t="s">
        <v>417</v>
      </c>
      <c r="C209" t="s">
        <v>418</v>
      </c>
    </row>
    <row r="210" spans="2:3" x14ac:dyDescent="0.2">
      <c r="B210" t="s">
        <v>419</v>
      </c>
      <c r="C210" t="s">
        <v>420</v>
      </c>
    </row>
    <row r="211" spans="2:3" x14ac:dyDescent="0.2">
      <c r="B211" t="s">
        <v>421</v>
      </c>
      <c r="C211" t="s">
        <v>422</v>
      </c>
    </row>
    <row r="212" spans="2:3" x14ac:dyDescent="0.2">
      <c r="B212" t="s">
        <v>423</v>
      </c>
      <c r="C212" t="s">
        <v>424</v>
      </c>
    </row>
    <row r="213" spans="2:3" x14ac:dyDescent="0.2">
      <c r="B213" t="s">
        <v>425</v>
      </c>
      <c r="C213" t="s">
        <v>426</v>
      </c>
    </row>
    <row r="214" spans="2:3" x14ac:dyDescent="0.2">
      <c r="B214" t="s">
        <v>427</v>
      </c>
      <c r="C214" t="s">
        <v>428</v>
      </c>
    </row>
    <row r="215" spans="2:3" x14ac:dyDescent="0.2">
      <c r="B215" t="s">
        <v>429</v>
      </c>
      <c r="C215" t="s">
        <v>430</v>
      </c>
    </row>
    <row r="216" spans="2:3" x14ac:dyDescent="0.2">
      <c r="B216" t="s">
        <v>431</v>
      </c>
      <c r="C216" t="s">
        <v>432</v>
      </c>
    </row>
    <row r="217" spans="2:3" x14ac:dyDescent="0.2">
      <c r="B217" t="s">
        <v>433</v>
      </c>
      <c r="C217" t="s">
        <v>434</v>
      </c>
    </row>
    <row r="218" spans="2:3" x14ac:dyDescent="0.2">
      <c r="B218" t="s">
        <v>435</v>
      </c>
      <c r="C218" t="s">
        <v>436</v>
      </c>
    </row>
    <row r="219" spans="2:3" x14ac:dyDescent="0.2">
      <c r="B219" t="s">
        <v>437</v>
      </c>
      <c r="C219" t="s">
        <v>438</v>
      </c>
    </row>
    <row r="220" spans="2:3" x14ac:dyDescent="0.2">
      <c r="B220" t="s">
        <v>439</v>
      </c>
      <c r="C220" t="s">
        <v>440</v>
      </c>
    </row>
    <row r="221" spans="2:3" x14ac:dyDescent="0.2">
      <c r="B221" t="s">
        <v>441</v>
      </c>
      <c r="C221" t="s">
        <v>442</v>
      </c>
    </row>
    <row r="222" spans="2:3" x14ac:dyDescent="0.2">
      <c r="B222" t="s">
        <v>443</v>
      </c>
      <c r="C222" t="s">
        <v>334</v>
      </c>
    </row>
    <row r="223" spans="2:3" x14ac:dyDescent="0.2">
      <c r="B223" t="s">
        <v>444</v>
      </c>
      <c r="C223" t="s">
        <v>445</v>
      </c>
    </row>
    <row r="224" spans="2:3" x14ac:dyDescent="0.2">
      <c r="B224" t="s">
        <v>446</v>
      </c>
      <c r="C224" t="s">
        <v>447</v>
      </c>
    </row>
    <row r="225" spans="2:3" x14ac:dyDescent="0.2">
      <c r="B225" t="s">
        <v>448</v>
      </c>
      <c r="C225" t="s">
        <v>449</v>
      </c>
    </row>
    <row r="226" spans="2:3" x14ac:dyDescent="0.2">
      <c r="B226" t="s">
        <v>450</v>
      </c>
      <c r="C226" t="s">
        <v>451</v>
      </c>
    </row>
    <row r="227" spans="2:3" x14ac:dyDescent="0.2">
      <c r="B227" t="s">
        <v>452</v>
      </c>
      <c r="C227" t="s">
        <v>453</v>
      </c>
    </row>
    <row r="228" spans="2:3" x14ac:dyDescent="0.2">
      <c r="B228" t="s">
        <v>454</v>
      </c>
      <c r="C228" t="s">
        <v>455</v>
      </c>
    </row>
    <row r="229" spans="2:3" x14ac:dyDescent="0.2">
      <c r="B229" t="s">
        <v>456</v>
      </c>
      <c r="C229" t="s">
        <v>457</v>
      </c>
    </row>
    <row r="230" spans="2:3" x14ac:dyDescent="0.2">
      <c r="B230" t="s">
        <v>458</v>
      </c>
      <c r="C230" t="s">
        <v>459</v>
      </c>
    </row>
    <row r="231" spans="2:3" x14ac:dyDescent="0.2">
      <c r="B231" t="s">
        <v>460</v>
      </c>
      <c r="C231" t="s">
        <v>461</v>
      </c>
    </row>
    <row r="232" spans="2:3" x14ac:dyDescent="0.2">
      <c r="B232" t="s">
        <v>462</v>
      </c>
      <c r="C232" t="s">
        <v>463</v>
      </c>
    </row>
    <row r="233" spans="2:3" x14ac:dyDescent="0.2">
      <c r="B233" t="s">
        <v>464</v>
      </c>
      <c r="C233" t="s">
        <v>465</v>
      </c>
    </row>
    <row r="234" spans="2:3" x14ac:dyDescent="0.2">
      <c r="B234" t="s">
        <v>466</v>
      </c>
      <c r="C234" t="s">
        <v>467</v>
      </c>
    </row>
    <row r="235" spans="2:3" x14ac:dyDescent="0.2">
      <c r="B235" t="s">
        <v>468</v>
      </c>
      <c r="C235" t="s">
        <v>469</v>
      </c>
    </row>
    <row r="236" spans="2:3" x14ac:dyDescent="0.2">
      <c r="B236" t="s">
        <v>470</v>
      </c>
      <c r="C236" t="s">
        <v>471</v>
      </c>
    </row>
    <row r="237" spans="2:3" x14ac:dyDescent="0.2">
      <c r="B237" t="s">
        <v>472</v>
      </c>
      <c r="C237" t="s">
        <v>473</v>
      </c>
    </row>
    <row r="238" spans="2:3" x14ac:dyDescent="0.2">
      <c r="B238" t="s">
        <v>474</v>
      </c>
      <c r="C238" t="s">
        <v>475</v>
      </c>
    </row>
    <row r="239" spans="2:3" x14ac:dyDescent="0.2">
      <c r="B239" t="s">
        <v>476</v>
      </c>
      <c r="C239" t="s">
        <v>477</v>
      </c>
    </row>
    <row r="240" spans="2:3" x14ac:dyDescent="0.2">
      <c r="B240" t="s">
        <v>478</v>
      </c>
      <c r="C240" t="s">
        <v>479</v>
      </c>
    </row>
    <row r="241" spans="2:3" x14ac:dyDescent="0.2">
      <c r="B241" t="s">
        <v>480</v>
      </c>
      <c r="C241" t="s">
        <v>481</v>
      </c>
    </row>
    <row r="242" spans="2:3" x14ac:dyDescent="0.2">
      <c r="B242" t="s">
        <v>482</v>
      </c>
      <c r="C242" t="s">
        <v>483</v>
      </c>
    </row>
    <row r="243" spans="2:3" x14ac:dyDescent="0.2">
      <c r="B243" t="s">
        <v>484</v>
      </c>
      <c r="C243" t="s">
        <v>485</v>
      </c>
    </row>
    <row r="244" spans="2:3" x14ac:dyDescent="0.2">
      <c r="B244" t="s">
        <v>486</v>
      </c>
      <c r="C244" t="s">
        <v>487</v>
      </c>
    </row>
    <row r="245" spans="2:3" x14ac:dyDescent="0.2">
      <c r="B245" t="s">
        <v>488</v>
      </c>
      <c r="C245" t="s">
        <v>489</v>
      </c>
    </row>
    <row r="246" spans="2:3" x14ac:dyDescent="0.2">
      <c r="B246" t="s">
        <v>490</v>
      </c>
      <c r="C246" t="s">
        <v>491</v>
      </c>
    </row>
    <row r="247" spans="2:3" x14ac:dyDescent="0.2">
      <c r="B247" t="s">
        <v>492</v>
      </c>
      <c r="C247" t="s">
        <v>493</v>
      </c>
    </row>
    <row r="248" spans="2:3" x14ac:dyDescent="0.2">
      <c r="B248" t="s">
        <v>494</v>
      </c>
      <c r="C248" t="s">
        <v>495</v>
      </c>
    </row>
    <row r="249" spans="2:3" x14ac:dyDescent="0.2">
      <c r="B249" t="s">
        <v>496</v>
      </c>
      <c r="C249" t="s">
        <v>497</v>
      </c>
    </row>
    <row r="250" spans="2:3" x14ac:dyDescent="0.2">
      <c r="B250" t="s">
        <v>498</v>
      </c>
      <c r="C250" t="s">
        <v>499</v>
      </c>
    </row>
    <row r="251" spans="2:3" x14ac:dyDescent="0.2">
      <c r="B251" t="s">
        <v>500</v>
      </c>
      <c r="C251" t="s">
        <v>501</v>
      </c>
    </row>
    <row r="252" spans="2:3" x14ac:dyDescent="0.2">
      <c r="B252" t="s">
        <v>502</v>
      </c>
      <c r="C252" t="s">
        <v>503</v>
      </c>
    </row>
    <row r="253" spans="2:3" x14ac:dyDescent="0.2">
      <c r="B253" t="s">
        <v>504</v>
      </c>
      <c r="C253" t="s">
        <v>505</v>
      </c>
    </row>
    <row r="254" spans="2:3" x14ac:dyDescent="0.2">
      <c r="B254" t="s">
        <v>506</v>
      </c>
      <c r="C254" t="s">
        <v>507</v>
      </c>
    </row>
    <row r="255" spans="2:3" x14ac:dyDescent="0.2">
      <c r="B255" t="s">
        <v>508</v>
      </c>
      <c r="C255" t="s">
        <v>509</v>
      </c>
    </row>
    <row r="256" spans="2:3" x14ac:dyDescent="0.2">
      <c r="B256" t="s">
        <v>510</v>
      </c>
      <c r="C256" t="s">
        <v>511</v>
      </c>
    </row>
    <row r="257" spans="2:3" x14ac:dyDescent="0.2">
      <c r="B257" t="s">
        <v>512</v>
      </c>
      <c r="C257" t="s">
        <v>513</v>
      </c>
    </row>
    <row r="258" spans="2:3" x14ac:dyDescent="0.2">
      <c r="B258" t="s">
        <v>514</v>
      </c>
      <c r="C258" t="s">
        <v>515</v>
      </c>
    </row>
    <row r="259" spans="2:3" x14ac:dyDescent="0.2">
      <c r="B259" t="s">
        <v>516</v>
      </c>
      <c r="C259" t="s">
        <v>517</v>
      </c>
    </row>
    <row r="260" spans="2:3" x14ac:dyDescent="0.2">
      <c r="B260" t="s">
        <v>518</v>
      </c>
      <c r="C260" t="s">
        <v>519</v>
      </c>
    </row>
    <row r="261" spans="2:3" x14ac:dyDescent="0.2">
      <c r="B261" t="s">
        <v>520</v>
      </c>
      <c r="C261" t="s">
        <v>521</v>
      </c>
    </row>
    <row r="262" spans="2:3" x14ac:dyDescent="0.2">
      <c r="B262" t="s">
        <v>522</v>
      </c>
      <c r="C262" t="s">
        <v>523</v>
      </c>
    </row>
    <row r="263" spans="2:3" x14ac:dyDescent="0.2">
      <c r="B263" t="s">
        <v>524</v>
      </c>
      <c r="C263" t="s">
        <v>525</v>
      </c>
    </row>
    <row r="264" spans="2:3" x14ac:dyDescent="0.2">
      <c r="B264" t="s">
        <v>526</v>
      </c>
      <c r="C264" t="s">
        <v>527</v>
      </c>
    </row>
    <row r="265" spans="2:3" x14ac:dyDescent="0.2">
      <c r="B265" t="s">
        <v>528</v>
      </c>
      <c r="C265" t="s">
        <v>529</v>
      </c>
    </row>
    <row r="266" spans="2:3" x14ac:dyDescent="0.2">
      <c r="B266" t="s">
        <v>530</v>
      </c>
      <c r="C266" t="s">
        <v>531</v>
      </c>
    </row>
    <row r="267" spans="2:3" x14ac:dyDescent="0.2">
      <c r="B267" t="s">
        <v>532</v>
      </c>
      <c r="C267" t="s">
        <v>533</v>
      </c>
    </row>
    <row r="268" spans="2:3" x14ac:dyDescent="0.2">
      <c r="B268" t="s">
        <v>534</v>
      </c>
      <c r="C268" t="s">
        <v>535</v>
      </c>
    </row>
    <row r="269" spans="2:3" x14ac:dyDescent="0.2">
      <c r="B269" t="s">
        <v>536</v>
      </c>
      <c r="C269" t="s">
        <v>537</v>
      </c>
    </row>
    <row r="270" spans="2:3" x14ac:dyDescent="0.2">
      <c r="B270" t="s">
        <v>538</v>
      </c>
      <c r="C270" t="s">
        <v>70</v>
      </c>
    </row>
    <row r="271" spans="2:3" x14ac:dyDescent="0.2">
      <c r="B271" t="s">
        <v>539</v>
      </c>
      <c r="C271" t="s">
        <v>540</v>
      </c>
    </row>
    <row r="272" spans="2:3" x14ac:dyDescent="0.2">
      <c r="B272" t="s">
        <v>541</v>
      </c>
      <c r="C272" t="s">
        <v>542</v>
      </c>
    </row>
    <row r="273" spans="2:3" x14ac:dyDescent="0.2">
      <c r="B273" t="s">
        <v>543</v>
      </c>
      <c r="C273" t="s">
        <v>544</v>
      </c>
    </row>
    <row r="274" spans="2:3" x14ac:dyDescent="0.2">
      <c r="B274" t="s">
        <v>545</v>
      </c>
      <c r="C274" t="s">
        <v>546</v>
      </c>
    </row>
    <row r="275" spans="2:3" x14ac:dyDescent="0.2">
      <c r="B275" t="s">
        <v>547</v>
      </c>
      <c r="C275" t="s">
        <v>548</v>
      </c>
    </row>
    <row r="276" spans="2:3" x14ac:dyDescent="0.2">
      <c r="B276" t="s">
        <v>549</v>
      </c>
      <c r="C276" t="s">
        <v>550</v>
      </c>
    </row>
    <row r="277" spans="2:3" x14ac:dyDescent="0.2">
      <c r="B277" t="s">
        <v>551</v>
      </c>
      <c r="C277" t="s">
        <v>552</v>
      </c>
    </row>
    <row r="278" spans="2:3" x14ac:dyDescent="0.2">
      <c r="B278" t="s">
        <v>553</v>
      </c>
      <c r="C278" t="s">
        <v>554</v>
      </c>
    </row>
    <row r="279" spans="2:3" x14ac:dyDescent="0.2">
      <c r="B279" t="s">
        <v>555</v>
      </c>
      <c r="C279" t="s">
        <v>556</v>
      </c>
    </row>
    <row r="280" spans="2:3" x14ac:dyDescent="0.2">
      <c r="B280" t="s">
        <v>557</v>
      </c>
      <c r="C280" t="s">
        <v>558</v>
      </c>
    </row>
    <row r="281" spans="2:3" x14ac:dyDescent="0.2">
      <c r="B281">
        <v>832700</v>
      </c>
      <c r="C281" t="s">
        <v>559</v>
      </c>
    </row>
    <row r="282" spans="2:3" x14ac:dyDescent="0.2">
      <c r="B282" t="s">
        <v>560</v>
      </c>
      <c r="C282" t="s">
        <v>561</v>
      </c>
    </row>
    <row r="283" spans="2:3" x14ac:dyDescent="0.2">
      <c r="B283" t="s">
        <v>562</v>
      </c>
      <c r="C283" t="s">
        <v>563</v>
      </c>
    </row>
    <row r="284" spans="2:3" x14ac:dyDescent="0.2">
      <c r="B284" t="s">
        <v>564</v>
      </c>
      <c r="C284" t="s">
        <v>565</v>
      </c>
    </row>
    <row r="285" spans="2:3" x14ac:dyDescent="0.2">
      <c r="B285" t="s">
        <v>566</v>
      </c>
      <c r="C285" t="s">
        <v>559</v>
      </c>
    </row>
    <row r="286" spans="2:3" x14ac:dyDescent="0.2">
      <c r="B286" t="s">
        <v>567</v>
      </c>
      <c r="C286" t="s">
        <v>568</v>
      </c>
    </row>
    <row r="287" spans="2:3" x14ac:dyDescent="0.2">
      <c r="B287" t="s">
        <v>569</v>
      </c>
      <c r="C287" t="s">
        <v>570</v>
      </c>
    </row>
    <row r="288" spans="2:3" x14ac:dyDescent="0.2">
      <c r="B288" t="s">
        <v>571</v>
      </c>
      <c r="C288" t="s">
        <v>572</v>
      </c>
    </row>
    <row r="289" spans="2:3" x14ac:dyDescent="0.2">
      <c r="B289" t="s">
        <v>573</v>
      </c>
      <c r="C289" t="s">
        <v>574</v>
      </c>
    </row>
    <row r="290" spans="2:3" x14ac:dyDescent="0.2">
      <c r="B290" t="s">
        <v>575</v>
      </c>
      <c r="C290" t="s">
        <v>576</v>
      </c>
    </row>
    <row r="291" spans="2:3" x14ac:dyDescent="0.2">
      <c r="B291" t="s">
        <v>577</v>
      </c>
      <c r="C291" t="s">
        <v>578</v>
      </c>
    </row>
    <row r="292" spans="2:3" x14ac:dyDescent="0.2">
      <c r="B292" t="s">
        <v>579</v>
      </c>
      <c r="C292" t="s">
        <v>580</v>
      </c>
    </row>
    <row r="293" spans="2:3" x14ac:dyDescent="0.2">
      <c r="B293" t="s">
        <v>581</v>
      </c>
      <c r="C293" t="s">
        <v>582</v>
      </c>
    </row>
    <row r="294" spans="2:3" x14ac:dyDescent="0.2">
      <c r="B294" t="s">
        <v>583</v>
      </c>
      <c r="C294" t="s">
        <v>584</v>
      </c>
    </row>
  </sheetData>
  <sheetProtection algorithmName="SHA-512" hashValue="VT2FppeFuvHP3dOtyh/2aOnrtq6KI1ONif8khCnFmhe57NkA3enMkW+SjDOwjHYdoNC97TOCvDCJ0+O1Jus0Sg==" saltValue="hAlvnCTxIQOj9trmATu8Ew==" spinCount="100000" sheet="1" objects="1" scenarios="1" selectLockedCells="1" selectUnlockedCell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topLeftCell="A422" workbookViewId="0">
      <selection activeCell="B2" sqref="B2:B455"/>
    </sheetView>
  </sheetViews>
  <sheetFormatPr defaultRowHeight="12.75" x14ac:dyDescent="0.2"/>
  <cols>
    <col min="1" max="1" width="16" bestFit="1" customWidth="1"/>
    <col min="2" max="2" width="16.42578125" bestFit="1" customWidth="1"/>
    <col min="3" max="3" width="35.57031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15.140625" style="63" bestFit="1" customWidth="1"/>
  </cols>
  <sheetData>
    <row r="1" spans="1:7" x14ac:dyDescent="0.2">
      <c r="A1" t="s">
        <v>998</v>
      </c>
      <c r="B1" t="s">
        <v>999</v>
      </c>
      <c r="C1" t="s">
        <v>1000</v>
      </c>
      <c r="D1" t="s">
        <v>1001</v>
      </c>
      <c r="E1" t="s">
        <v>1002</v>
      </c>
      <c r="F1" s="63" t="s">
        <v>1003</v>
      </c>
      <c r="G1" s="63" t="s">
        <v>1004</v>
      </c>
    </row>
    <row r="2" spans="1:7" x14ac:dyDescent="0.2">
      <c r="A2" t="s">
        <v>1005</v>
      </c>
      <c r="B2" s="64">
        <v>102311</v>
      </c>
      <c r="C2" t="s">
        <v>585</v>
      </c>
      <c r="D2" t="s">
        <v>586</v>
      </c>
      <c r="E2" t="s">
        <v>587</v>
      </c>
      <c r="F2" s="63">
        <v>41821</v>
      </c>
      <c r="G2" s="63" t="s">
        <v>1006</v>
      </c>
    </row>
    <row r="3" spans="1:7" x14ac:dyDescent="0.2">
      <c r="A3" t="s">
        <v>1005</v>
      </c>
      <c r="B3" s="64">
        <v>102320</v>
      </c>
      <c r="C3" t="s">
        <v>588</v>
      </c>
      <c r="D3" t="s">
        <v>586</v>
      </c>
      <c r="E3" t="s">
        <v>587</v>
      </c>
      <c r="F3" s="63">
        <v>41821</v>
      </c>
      <c r="G3" s="63" t="s">
        <v>1006</v>
      </c>
    </row>
    <row r="4" spans="1:7" x14ac:dyDescent="0.2">
      <c r="A4" t="s">
        <v>1005</v>
      </c>
      <c r="B4" s="64">
        <v>102341</v>
      </c>
      <c r="C4" t="s">
        <v>589</v>
      </c>
      <c r="D4" t="s">
        <v>586</v>
      </c>
      <c r="E4" t="s">
        <v>587</v>
      </c>
      <c r="F4" s="63">
        <v>41821</v>
      </c>
      <c r="G4" s="63" t="s">
        <v>1006</v>
      </c>
    </row>
    <row r="5" spans="1:7" x14ac:dyDescent="0.2">
      <c r="A5" t="s">
        <v>1005</v>
      </c>
      <c r="B5" s="64">
        <v>102361</v>
      </c>
      <c r="C5" t="s">
        <v>590</v>
      </c>
      <c r="D5" t="s">
        <v>586</v>
      </c>
      <c r="E5" t="s">
        <v>587</v>
      </c>
      <c r="F5" s="63">
        <v>41821</v>
      </c>
      <c r="G5" s="63" t="s">
        <v>1006</v>
      </c>
    </row>
    <row r="6" spans="1:7" x14ac:dyDescent="0.2">
      <c r="A6" t="s">
        <v>1005</v>
      </c>
      <c r="B6" s="64">
        <v>102371</v>
      </c>
      <c r="C6" t="s">
        <v>591</v>
      </c>
      <c r="D6" t="s">
        <v>586</v>
      </c>
      <c r="E6" t="s">
        <v>587</v>
      </c>
      <c r="F6" s="63">
        <v>41821</v>
      </c>
      <c r="G6" s="63" t="s">
        <v>1006</v>
      </c>
    </row>
    <row r="7" spans="1:7" x14ac:dyDescent="0.2">
      <c r="A7" t="s">
        <v>1005</v>
      </c>
      <c r="B7" s="64">
        <v>106405</v>
      </c>
      <c r="C7" t="s">
        <v>592</v>
      </c>
      <c r="D7" t="s">
        <v>586</v>
      </c>
      <c r="E7" t="s">
        <v>587</v>
      </c>
      <c r="F7" s="63">
        <v>42552</v>
      </c>
      <c r="G7" s="63" t="s">
        <v>1006</v>
      </c>
    </row>
    <row r="8" spans="1:7" x14ac:dyDescent="0.2">
      <c r="A8" t="s">
        <v>1005</v>
      </c>
      <c r="B8" s="64">
        <v>106410</v>
      </c>
      <c r="C8" t="s">
        <v>593</v>
      </c>
      <c r="D8" t="s">
        <v>586</v>
      </c>
      <c r="E8" t="s">
        <v>587</v>
      </c>
      <c r="F8" s="63">
        <v>41821</v>
      </c>
      <c r="G8" s="63" t="s">
        <v>1006</v>
      </c>
    </row>
    <row r="9" spans="1:7" x14ac:dyDescent="0.2">
      <c r="A9" t="s">
        <v>1005</v>
      </c>
      <c r="B9" s="64">
        <v>106420</v>
      </c>
      <c r="C9" t="s">
        <v>594</v>
      </c>
      <c r="D9" t="s">
        <v>586</v>
      </c>
      <c r="E9" t="s">
        <v>587</v>
      </c>
      <c r="F9" s="63">
        <v>41821</v>
      </c>
      <c r="G9" s="63" t="s">
        <v>1006</v>
      </c>
    </row>
    <row r="10" spans="1:7" x14ac:dyDescent="0.2">
      <c r="A10" t="s">
        <v>1005</v>
      </c>
      <c r="B10" s="64">
        <v>106430</v>
      </c>
      <c r="C10" t="s">
        <v>595</v>
      </c>
      <c r="D10" t="s">
        <v>586</v>
      </c>
      <c r="E10" t="s">
        <v>587</v>
      </c>
      <c r="F10" s="63">
        <v>41821</v>
      </c>
      <c r="G10" s="63" t="s">
        <v>1006</v>
      </c>
    </row>
    <row r="11" spans="1:7" x14ac:dyDescent="0.2">
      <c r="A11" t="s">
        <v>1005</v>
      </c>
      <c r="B11" s="64">
        <v>106432</v>
      </c>
      <c r="C11" t="s">
        <v>596</v>
      </c>
      <c r="D11" t="s">
        <v>586</v>
      </c>
      <c r="E11" t="s">
        <v>587</v>
      </c>
      <c r="F11" s="63">
        <v>41821</v>
      </c>
      <c r="G11" s="63" t="s">
        <v>1006</v>
      </c>
    </row>
    <row r="12" spans="1:7" x14ac:dyDescent="0.2">
      <c r="A12" t="s">
        <v>1005</v>
      </c>
      <c r="B12" s="64">
        <v>106440</v>
      </c>
      <c r="C12" t="s">
        <v>597</v>
      </c>
      <c r="D12" t="s">
        <v>586</v>
      </c>
      <c r="E12" t="s">
        <v>587</v>
      </c>
      <c r="F12" s="63">
        <v>41821</v>
      </c>
      <c r="G12" s="63" t="s">
        <v>1006</v>
      </c>
    </row>
    <row r="13" spans="1:7" x14ac:dyDescent="0.2">
      <c r="A13" t="s">
        <v>1005</v>
      </c>
      <c r="B13" s="64">
        <v>106450</v>
      </c>
      <c r="C13" t="s">
        <v>598</v>
      </c>
      <c r="D13" t="s">
        <v>586</v>
      </c>
      <c r="E13" t="s">
        <v>587</v>
      </c>
      <c r="F13" s="63">
        <v>41821</v>
      </c>
      <c r="G13" s="63" t="s">
        <v>1006</v>
      </c>
    </row>
    <row r="14" spans="1:7" x14ac:dyDescent="0.2">
      <c r="A14" t="s">
        <v>1005</v>
      </c>
      <c r="B14" s="64">
        <v>106460</v>
      </c>
      <c r="C14" t="s">
        <v>1007</v>
      </c>
      <c r="D14" t="s">
        <v>586</v>
      </c>
      <c r="E14" t="s">
        <v>587</v>
      </c>
      <c r="F14" s="63">
        <v>42901.665821759256</v>
      </c>
      <c r="G14" s="63" t="s">
        <v>1006</v>
      </c>
    </row>
    <row r="15" spans="1:7" x14ac:dyDescent="0.2">
      <c r="A15" t="s">
        <v>1005</v>
      </c>
      <c r="B15" s="64">
        <v>106470</v>
      </c>
      <c r="C15" t="s">
        <v>994</v>
      </c>
      <c r="D15" t="s">
        <v>586</v>
      </c>
      <c r="E15" t="s">
        <v>587</v>
      </c>
      <c r="F15" s="63">
        <v>42901.666134259256</v>
      </c>
      <c r="G15" s="63" t="s">
        <v>1006</v>
      </c>
    </row>
    <row r="16" spans="1:7" x14ac:dyDescent="0.2">
      <c r="A16" t="s">
        <v>1005</v>
      </c>
      <c r="B16" s="64">
        <v>107052</v>
      </c>
      <c r="C16" t="s">
        <v>599</v>
      </c>
      <c r="D16" t="s">
        <v>586</v>
      </c>
      <c r="E16" t="s">
        <v>587</v>
      </c>
      <c r="F16" s="63">
        <v>41821</v>
      </c>
      <c r="G16" s="63" t="s">
        <v>1006</v>
      </c>
    </row>
    <row r="17" spans="1:7" x14ac:dyDescent="0.2">
      <c r="A17" t="s">
        <v>1005</v>
      </c>
      <c r="B17" s="64">
        <v>107063</v>
      </c>
      <c r="C17" t="s">
        <v>600</v>
      </c>
      <c r="D17" t="s">
        <v>586</v>
      </c>
      <c r="E17" t="s">
        <v>587</v>
      </c>
      <c r="F17" s="63">
        <v>41883</v>
      </c>
      <c r="G17" s="63" t="s">
        <v>1006</v>
      </c>
    </row>
    <row r="18" spans="1:7" x14ac:dyDescent="0.2">
      <c r="A18" t="s">
        <v>1005</v>
      </c>
      <c r="B18" s="64">
        <v>107064</v>
      </c>
      <c r="C18" t="s">
        <v>601</v>
      </c>
      <c r="D18" t="s">
        <v>586</v>
      </c>
      <c r="E18" t="s">
        <v>587</v>
      </c>
      <c r="F18" s="63">
        <v>41883</v>
      </c>
      <c r="G18" s="63" t="s">
        <v>1006</v>
      </c>
    </row>
    <row r="19" spans="1:7" x14ac:dyDescent="0.2">
      <c r="A19" t="s">
        <v>1005</v>
      </c>
      <c r="B19" s="64">
        <v>107065</v>
      </c>
      <c r="C19" t="s">
        <v>602</v>
      </c>
      <c r="D19" t="s">
        <v>586</v>
      </c>
      <c r="E19" t="s">
        <v>587</v>
      </c>
      <c r="F19" s="63">
        <v>41883</v>
      </c>
      <c r="G19" s="63" t="s">
        <v>1006</v>
      </c>
    </row>
    <row r="20" spans="1:7" x14ac:dyDescent="0.2">
      <c r="A20" t="s">
        <v>1005</v>
      </c>
      <c r="B20" s="64">
        <v>107083</v>
      </c>
      <c r="C20" t="s">
        <v>603</v>
      </c>
      <c r="D20" t="s">
        <v>586</v>
      </c>
      <c r="E20" t="s">
        <v>587</v>
      </c>
      <c r="F20" s="63">
        <v>42186</v>
      </c>
      <c r="G20" s="63" t="s">
        <v>1006</v>
      </c>
    </row>
    <row r="21" spans="1:7" x14ac:dyDescent="0.2">
      <c r="A21" t="s">
        <v>1005</v>
      </c>
      <c r="B21" s="64">
        <v>107084</v>
      </c>
      <c r="C21" t="s">
        <v>604</v>
      </c>
      <c r="D21" t="s">
        <v>586</v>
      </c>
      <c r="E21" t="s">
        <v>587</v>
      </c>
      <c r="F21" s="63">
        <v>42186</v>
      </c>
      <c r="G21" s="63" t="s">
        <v>1006</v>
      </c>
    </row>
    <row r="22" spans="1:7" x14ac:dyDescent="0.2">
      <c r="A22" t="s">
        <v>1005</v>
      </c>
      <c r="B22" s="64">
        <v>107085</v>
      </c>
      <c r="C22" t="s">
        <v>605</v>
      </c>
      <c r="D22" t="s">
        <v>586</v>
      </c>
      <c r="E22" t="s">
        <v>587</v>
      </c>
      <c r="F22" s="63">
        <v>42186</v>
      </c>
      <c r="G22" s="63" t="s">
        <v>1006</v>
      </c>
    </row>
    <row r="23" spans="1:7" x14ac:dyDescent="0.2">
      <c r="A23" t="s">
        <v>1005</v>
      </c>
      <c r="B23" s="64">
        <v>107086</v>
      </c>
      <c r="C23" t="s">
        <v>606</v>
      </c>
      <c r="D23" t="s">
        <v>586</v>
      </c>
      <c r="E23" t="s">
        <v>587</v>
      </c>
      <c r="F23" s="63">
        <v>42186</v>
      </c>
      <c r="G23" s="63" t="s">
        <v>1006</v>
      </c>
    </row>
    <row r="24" spans="1:7" x14ac:dyDescent="0.2">
      <c r="A24" t="s">
        <v>1005</v>
      </c>
      <c r="B24" s="64">
        <v>107087</v>
      </c>
      <c r="C24" t="s">
        <v>606</v>
      </c>
      <c r="D24" t="s">
        <v>586</v>
      </c>
      <c r="E24" t="s">
        <v>587</v>
      </c>
      <c r="F24" s="63">
        <v>42186</v>
      </c>
      <c r="G24" s="63" t="s">
        <v>1006</v>
      </c>
    </row>
    <row r="25" spans="1:7" x14ac:dyDescent="0.2">
      <c r="A25" t="s">
        <v>1005</v>
      </c>
      <c r="B25" s="64">
        <v>107088</v>
      </c>
      <c r="C25" t="s">
        <v>607</v>
      </c>
      <c r="D25" t="s">
        <v>586</v>
      </c>
      <c r="E25" t="s">
        <v>587</v>
      </c>
      <c r="F25" s="63">
        <v>42186</v>
      </c>
      <c r="G25" s="63" t="s">
        <v>1006</v>
      </c>
    </row>
    <row r="26" spans="1:7" x14ac:dyDescent="0.2">
      <c r="A26" t="s">
        <v>1005</v>
      </c>
      <c r="B26" s="64">
        <v>107092</v>
      </c>
      <c r="C26" t="s">
        <v>608</v>
      </c>
      <c r="D26" t="s">
        <v>586</v>
      </c>
      <c r="E26" t="s">
        <v>587</v>
      </c>
      <c r="F26" s="63">
        <v>42186</v>
      </c>
      <c r="G26" s="63" t="s">
        <v>1006</v>
      </c>
    </row>
    <row r="27" spans="1:7" x14ac:dyDescent="0.2">
      <c r="A27" t="s">
        <v>1005</v>
      </c>
      <c r="B27" s="64">
        <v>107093</v>
      </c>
      <c r="C27" t="s">
        <v>1008</v>
      </c>
      <c r="D27" t="s">
        <v>586</v>
      </c>
      <c r="E27" t="s">
        <v>587</v>
      </c>
      <c r="F27" s="63">
        <v>43206.546643518515</v>
      </c>
      <c r="G27" s="63">
        <v>43206</v>
      </c>
    </row>
    <row r="28" spans="1:7" x14ac:dyDescent="0.2">
      <c r="A28" t="s">
        <v>1005</v>
      </c>
      <c r="B28" s="64">
        <v>107102</v>
      </c>
      <c r="C28" t="s">
        <v>609</v>
      </c>
      <c r="D28" t="s">
        <v>586</v>
      </c>
      <c r="E28" t="s">
        <v>587</v>
      </c>
      <c r="F28" s="63">
        <v>42370</v>
      </c>
      <c r="G28" s="63" t="s">
        <v>1006</v>
      </c>
    </row>
    <row r="29" spans="1:7" x14ac:dyDescent="0.2">
      <c r="A29" t="s">
        <v>1005</v>
      </c>
      <c r="B29" s="64">
        <v>107109</v>
      </c>
      <c r="C29" t="s">
        <v>602</v>
      </c>
      <c r="D29" t="s">
        <v>586</v>
      </c>
      <c r="E29" t="s">
        <v>587</v>
      </c>
      <c r="F29" s="63">
        <v>41883</v>
      </c>
      <c r="G29" s="63" t="s">
        <v>1006</v>
      </c>
    </row>
    <row r="30" spans="1:7" x14ac:dyDescent="0.2">
      <c r="A30" t="s">
        <v>1005</v>
      </c>
      <c r="B30" s="64">
        <v>107109</v>
      </c>
      <c r="C30" t="s">
        <v>990</v>
      </c>
      <c r="D30" t="s">
        <v>586</v>
      </c>
      <c r="E30" t="s">
        <v>587</v>
      </c>
      <c r="F30" s="63">
        <v>43208.463819444441</v>
      </c>
      <c r="G30" s="63" t="s">
        <v>1006</v>
      </c>
    </row>
    <row r="31" spans="1:7" x14ac:dyDescent="0.2">
      <c r="A31" t="s">
        <v>1005</v>
      </c>
      <c r="B31" s="64">
        <v>107110</v>
      </c>
      <c r="C31" t="s">
        <v>986</v>
      </c>
      <c r="D31" t="s">
        <v>586</v>
      </c>
      <c r="E31" t="s">
        <v>587</v>
      </c>
      <c r="F31" s="63">
        <v>43208</v>
      </c>
      <c r="G31" s="63" t="s">
        <v>1006</v>
      </c>
    </row>
    <row r="32" spans="1:7" x14ac:dyDescent="0.2">
      <c r="A32" t="s">
        <v>1005</v>
      </c>
      <c r="B32" s="64">
        <v>108016</v>
      </c>
      <c r="C32" t="s">
        <v>610</v>
      </c>
      <c r="D32" t="s">
        <v>586</v>
      </c>
      <c r="E32" t="s">
        <v>587</v>
      </c>
      <c r="F32" s="63">
        <v>41821</v>
      </c>
      <c r="G32" s="63" t="s">
        <v>1006</v>
      </c>
    </row>
    <row r="33" spans="1:7" x14ac:dyDescent="0.2">
      <c r="A33" t="s">
        <v>1005</v>
      </c>
      <c r="B33" s="64">
        <v>108500</v>
      </c>
      <c r="C33" t="s">
        <v>611</v>
      </c>
      <c r="D33" t="s">
        <v>586</v>
      </c>
      <c r="E33" t="s">
        <v>587</v>
      </c>
      <c r="F33" s="63">
        <v>41821</v>
      </c>
      <c r="G33" s="63" t="s">
        <v>1006</v>
      </c>
    </row>
    <row r="34" spans="1:7" x14ac:dyDescent="0.2">
      <c r="A34" t="s">
        <v>1005</v>
      </c>
      <c r="B34" s="64">
        <v>108510</v>
      </c>
      <c r="C34" t="s">
        <v>612</v>
      </c>
      <c r="D34" t="s">
        <v>586</v>
      </c>
      <c r="E34" t="s">
        <v>587</v>
      </c>
      <c r="F34" s="63">
        <v>41821</v>
      </c>
      <c r="G34" s="63" t="s">
        <v>1006</v>
      </c>
    </row>
    <row r="35" spans="1:7" x14ac:dyDescent="0.2">
      <c r="A35" t="s">
        <v>1005</v>
      </c>
      <c r="B35" s="64">
        <v>108520</v>
      </c>
      <c r="C35" t="s">
        <v>613</v>
      </c>
      <c r="D35" t="s">
        <v>586</v>
      </c>
      <c r="E35" t="s">
        <v>587</v>
      </c>
      <c r="F35" s="63">
        <v>41821</v>
      </c>
      <c r="G35" s="63" t="s">
        <v>1006</v>
      </c>
    </row>
    <row r="36" spans="1:7" x14ac:dyDescent="0.2">
      <c r="A36" t="s">
        <v>1005</v>
      </c>
      <c r="B36" s="64">
        <v>108520</v>
      </c>
      <c r="C36" t="s">
        <v>445</v>
      </c>
      <c r="D36" t="s">
        <v>586</v>
      </c>
      <c r="E36" t="s">
        <v>587</v>
      </c>
      <c r="F36" s="63">
        <v>43796.626226851855</v>
      </c>
      <c r="G36" s="63" t="s">
        <v>1006</v>
      </c>
    </row>
    <row r="37" spans="1:7" x14ac:dyDescent="0.2">
      <c r="A37" t="s">
        <v>1005</v>
      </c>
      <c r="B37" s="64">
        <v>108530</v>
      </c>
      <c r="C37" t="s">
        <v>614</v>
      </c>
      <c r="D37" t="s">
        <v>586</v>
      </c>
      <c r="E37" t="s">
        <v>587</v>
      </c>
      <c r="F37" s="63">
        <v>41821</v>
      </c>
      <c r="G37" s="63" t="s">
        <v>1006</v>
      </c>
    </row>
    <row r="38" spans="1:7" x14ac:dyDescent="0.2">
      <c r="A38" t="s">
        <v>1005</v>
      </c>
      <c r="B38" s="64">
        <v>108540</v>
      </c>
      <c r="C38" t="s">
        <v>615</v>
      </c>
      <c r="D38" t="s">
        <v>586</v>
      </c>
      <c r="E38" t="s">
        <v>587</v>
      </c>
      <c r="F38" s="63">
        <v>41821</v>
      </c>
      <c r="G38" s="63" t="s">
        <v>1006</v>
      </c>
    </row>
    <row r="39" spans="1:7" x14ac:dyDescent="0.2">
      <c r="A39" t="s">
        <v>1005</v>
      </c>
      <c r="B39" s="64">
        <v>108540</v>
      </c>
      <c r="C39" t="s">
        <v>616</v>
      </c>
      <c r="D39" t="s">
        <v>586</v>
      </c>
      <c r="E39" t="s">
        <v>587</v>
      </c>
      <c r="F39" s="63">
        <v>41940.43341435185</v>
      </c>
      <c r="G39" s="63" t="s">
        <v>1006</v>
      </c>
    </row>
    <row r="40" spans="1:7" x14ac:dyDescent="0.2">
      <c r="A40" t="s">
        <v>1005</v>
      </c>
      <c r="B40" s="64">
        <v>108550</v>
      </c>
      <c r="C40" t="s">
        <v>617</v>
      </c>
      <c r="D40" t="s">
        <v>586</v>
      </c>
      <c r="E40" t="s">
        <v>587</v>
      </c>
      <c r="F40" s="63">
        <v>41821</v>
      </c>
      <c r="G40" s="63" t="s">
        <v>1006</v>
      </c>
    </row>
    <row r="41" spans="1:7" x14ac:dyDescent="0.2">
      <c r="A41" t="s">
        <v>1005</v>
      </c>
      <c r="B41" s="64">
        <v>108560</v>
      </c>
      <c r="C41" t="s">
        <v>618</v>
      </c>
      <c r="D41" t="s">
        <v>586</v>
      </c>
      <c r="E41" t="s">
        <v>587</v>
      </c>
      <c r="F41" s="63">
        <v>41821</v>
      </c>
      <c r="G41" s="63" t="s">
        <v>1006</v>
      </c>
    </row>
    <row r="42" spans="1:7" x14ac:dyDescent="0.2">
      <c r="A42" t="s">
        <v>1005</v>
      </c>
      <c r="B42" s="64">
        <v>108600</v>
      </c>
      <c r="C42" t="s">
        <v>619</v>
      </c>
      <c r="D42" t="s">
        <v>586</v>
      </c>
      <c r="E42" t="s">
        <v>587</v>
      </c>
      <c r="F42" s="63">
        <v>41821</v>
      </c>
      <c r="G42" s="63" t="s">
        <v>1006</v>
      </c>
    </row>
    <row r="43" spans="1:7" x14ac:dyDescent="0.2">
      <c r="A43" t="s">
        <v>1005</v>
      </c>
      <c r="B43" s="64">
        <v>108611</v>
      </c>
      <c r="C43" t="s">
        <v>620</v>
      </c>
      <c r="D43" t="s">
        <v>586</v>
      </c>
      <c r="E43" t="s">
        <v>587</v>
      </c>
      <c r="F43" s="63">
        <v>41821</v>
      </c>
      <c r="G43" s="63" t="s">
        <v>1006</v>
      </c>
    </row>
    <row r="44" spans="1:7" x14ac:dyDescent="0.2">
      <c r="A44" t="s">
        <v>1005</v>
      </c>
      <c r="B44" s="64">
        <v>108612</v>
      </c>
      <c r="C44" t="s">
        <v>621</v>
      </c>
      <c r="D44" t="s">
        <v>586</v>
      </c>
      <c r="E44" t="s">
        <v>587</v>
      </c>
      <c r="F44" s="63">
        <v>41821</v>
      </c>
      <c r="G44" s="63" t="s">
        <v>1006</v>
      </c>
    </row>
    <row r="45" spans="1:7" x14ac:dyDescent="0.2">
      <c r="A45" t="s">
        <v>1005</v>
      </c>
      <c r="B45" s="64">
        <v>108613</v>
      </c>
      <c r="C45" t="s">
        <v>622</v>
      </c>
      <c r="D45" t="s">
        <v>586</v>
      </c>
      <c r="E45" t="s">
        <v>587</v>
      </c>
      <c r="F45" s="63">
        <v>41821</v>
      </c>
      <c r="G45" s="63" t="s">
        <v>1006</v>
      </c>
    </row>
    <row r="46" spans="1:7" x14ac:dyDescent="0.2">
      <c r="A46" t="s">
        <v>1005</v>
      </c>
      <c r="B46" s="64">
        <v>108614</v>
      </c>
      <c r="C46" t="s">
        <v>623</v>
      </c>
      <c r="D46" t="s">
        <v>586</v>
      </c>
      <c r="E46" t="s">
        <v>587</v>
      </c>
      <c r="F46" s="63">
        <v>41821</v>
      </c>
      <c r="G46" s="63" t="s">
        <v>1006</v>
      </c>
    </row>
    <row r="47" spans="1:7" x14ac:dyDescent="0.2">
      <c r="A47" t="s">
        <v>1005</v>
      </c>
      <c r="B47" s="64">
        <v>108615</v>
      </c>
      <c r="C47" t="s">
        <v>624</v>
      </c>
      <c r="D47" t="s">
        <v>586</v>
      </c>
      <c r="E47" t="s">
        <v>587</v>
      </c>
      <c r="F47" s="63">
        <v>41821</v>
      </c>
      <c r="G47" s="63" t="s">
        <v>1006</v>
      </c>
    </row>
    <row r="48" spans="1:7" x14ac:dyDescent="0.2">
      <c r="A48" t="s">
        <v>1005</v>
      </c>
      <c r="B48" s="64">
        <v>108616</v>
      </c>
      <c r="C48" t="s">
        <v>625</v>
      </c>
      <c r="D48" t="s">
        <v>586</v>
      </c>
      <c r="E48" t="s">
        <v>587</v>
      </c>
      <c r="F48" s="63">
        <v>41821</v>
      </c>
      <c r="G48" s="63" t="s">
        <v>1006</v>
      </c>
    </row>
    <row r="49" spans="1:7" x14ac:dyDescent="0.2">
      <c r="A49" t="s">
        <v>1005</v>
      </c>
      <c r="B49" s="64">
        <v>108617</v>
      </c>
      <c r="C49" t="s">
        <v>626</v>
      </c>
      <c r="D49" t="s">
        <v>586</v>
      </c>
      <c r="E49" t="s">
        <v>587</v>
      </c>
      <c r="F49" s="63">
        <v>41821</v>
      </c>
      <c r="G49" s="63" t="s">
        <v>1006</v>
      </c>
    </row>
    <row r="50" spans="1:7" x14ac:dyDescent="0.2">
      <c r="A50" t="s">
        <v>1005</v>
      </c>
      <c r="B50" s="64">
        <v>108620</v>
      </c>
      <c r="C50" t="s">
        <v>627</v>
      </c>
      <c r="D50" t="s">
        <v>586</v>
      </c>
      <c r="E50" t="s">
        <v>587</v>
      </c>
      <c r="F50" s="63">
        <v>41821</v>
      </c>
      <c r="G50" s="63" t="s">
        <v>1006</v>
      </c>
    </row>
    <row r="51" spans="1:7" x14ac:dyDescent="0.2">
      <c r="A51" t="s">
        <v>1005</v>
      </c>
      <c r="B51" s="64">
        <v>108630</v>
      </c>
      <c r="C51" t="s">
        <v>993</v>
      </c>
      <c r="D51" t="s">
        <v>586</v>
      </c>
      <c r="E51" t="s">
        <v>587</v>
      </c>
      <c r="F51" s="63">
        <v>42824.618217592593</v>
      </c>
      <c r="G51" s="63" t="s">
        <v>1006</v>
      </c>
    </row>
    <row r="52" spans="1:7" x14ac:dyDescent="0.2">
      <c r="A52" t="s">
        <v>1005</v>
      </c>
      <c r="B52" s="64">
        <v>108700</v>
      </c>
      <c r="C52" t="s">
        <v>628</v>
      </c>
      <c r="D52" t="s">
        <v>586</v>
      </c>
      <c r="E52" t="s">
        <v>587</v>
      </c>
      <c r="F52" s="63">
        <v>41821</v>
      </c>
      <c r="G52" s="63" t="s">
        <v>1006</v>
      </c>
    </row>
    <row r="53" spans="1:7" x14ac:dyDescent="0.2">
      <c r="A53" t="s">
        <v>1005</v>
      </c>
      <c r="B53" s="64">
        <v>108710</v>
      </c>
      <c r="C53" t="s">
        <v>629</v>
      </c>
      <c r="D53" t="s">
        <v>586</v>
      </c>
      <c r="E53" t="s">
        <v>587</v>
      </c>
      <c r="F53" s="63">
        <v>41821</v>
      </c>
      <c r="G53" s="63" t="s">
        <v>1006</v>
      </c>
    </row>
    <row r="54" spans="1:7" x14ac:dyDescent="0.2">
      <c r="A54" t="s">
        <v>1005</v>
      </c>
      <c r="B54" s="64">
        <v>108715</v>
      </c>
      <c r="C54" t="s">
        <v>630</v>
      </c>
      <c r="D54" t="s">
        <v>586</v>
      </c>
      <c r="E54" t="s">
        <v>587</v>
      </c>
      <c r="F54" s="63">
        <v>41821</v>
      </c>
      <c r="G54" s="63" t="s">
        <v>1006</v>
      </c>
    </row>
    <row r="55" spans="1:7" x14ac:dyDescent="0.2">
      <c r="A55" t="s">
        <v>1005</v>
      </c>
      <c r="B55" s="64">
        <v>108720</v>
      </c>
      <c r="C55" t="s">
        <v>631</v>
      </c>
      <c r="D55" t="s">
        <v>586</v>
      </c>
      <c r="E55" t="s">
        <v>587</v>
      </c>
      <c r="F55" s="63">
        <v>41821</v>
      </c>
      <c r="G55" s="63" t="s">
        <v>1006</v>
      </c>
    </row>
    <row r="56" spans="1:7" x14ac:dyDescent="0.2">
      <c r="A56" t="s">
        <v>1005</v>
      </c>
      <c r="B56" s="64">
        <v>108725</v>
      </c>
      <c r="C56" t="s">
        <v>632</v>
      </c>
      <c r="D56" t="s">
        <v>586</v>
      </c>
      <c r="E56" t="s">
        <v>587</v>
      </c>
      <c r="F56" s="63">
        <v>41821</v>
      </c>
      <c r="G56" s="63" t="s">
        <v>1006</v>
      </c>
    </row>
    <row r="57" spans="1:7" x14ac:dyDescent="0.2">
      <c r="A57" t="s">
        <v>1005</v>
      </c>
      <c r="B57" s="64">
        <v>108800</v>
      </c>
      <c r="C57" t="s">
        <v>633</v>
      </c>
      <c r="D57" t="s">
        <v>586</v>
      </c>
      <c r="E57" t="s">
        <v>587</v>
      </c>
      <c r="F57" s="63">
        <v>41821</v>
      </c>
      <c r="G57" s="63" t="s">
        <v>1006</v>
      </c>
    </row>
    <row r="58" spans="1:7" x14ac:dyDescent="0.2">
      <c r="A58" t="s">
        <v>1005</v>
      </c>
      <c r="B58" s="64">
        <v>109100</v>
      </c>
      <c r="C58" t="s">
        <v>634</v>
      </c>
      <c r="D58" t="s">
        <v>586</v>
      </c>
      <c r="E58" t="s">
        <v>587</v>
      </c>
      <c r="F58" s="63">
        <v>41821</v>
      </c>
      <c r="G58" s="63" t="s">
        <v>1006</v>
      </c>
    </row>
    <row r="59" spans="1:7" x14ac:dyDescent="0.2">
      <c r="A59" t="s">
        <v>1005</v>
      </c>
      <c r="B59" s="64">
        <v>109100</v>
      </c>
      <c r="C59" t="s">
        <v>634</v>
      </c>
      <c r="D59" t="s">
        <v>586</v>
      </c>
      <c r="E59" t="s">
        <v>587</v>
      </c>
      <c r="F59" s="63">
        <v>43647</v>
      </c>
      <c r="G59" s="63" t="s">
        <v>1006</v>
      </c>
    </row>
    <row r="60" spans="1:7" x14ac:dyDescent="0.2">
      <c r="A60" t="s">
        <v>1005</v>
      </c>
      <c r="B60" s="64">
        <v>109110</v>
      </c>
      <c r="C60" t="s">
        <v>635</v>
      </c>
      <c r="D60" t="s">
        <v>586</v>
      </c>
      <c r="E60" t="s">
        <v>587</v>
      </c>
      <c r="F60" s="63">
        <v>41821</v>
      </c>
      <c r="G60" s="63" t="s">
        <v>1006</v>
      </c>
    </row>
    <row r="61" spans="1:7" x14ac:dyDescent="0.2">
      <c r="A61" t="s">
        <v>1005</v>
      </c>
      <c r="B61" s="64">
        <v>109110</v>
      </c>
      <c r="C61" t="s">
        <v>635</v>
      </c>
      <c r="D61" t="s">
        <v>586</v>
      </c>
      <c r="E61" t="s">
        <v>587</v>
      </c>
      <c r="F61" s="63">
        <v>43647</v>
      </c>
      <c r="G61" s="63" t="s">
        <v>1006</v>
      </c>
    </row>
    <row r="62" spans="1:7" x14ac:dyDescent="0.2">
      <c r="A62" t="s">
        <v>1005</v>
      </c>
      <c r="B62" s="64">
        <v>109115</v>
      </c>
      <c r="C62" t="s">
        <v>636</v>
      </c>
      <c r="D62" t="s">
        <v>586</v>
      </c>
      <c r="E62" t="s">
        <v>587</v>
      </c>
      <c r="F62" s="63">
        <v>41821</v>
      </c>
      <c r="G62" s="63" t="s">
        <v>1006</v>
      </c>
    </row>
    <row r="63" spans="1:7" x14ac:dyDescent="0.2">
      <c r="A63" t="s">
        <v>1005</v>
      </c>
      <c r="B63" s="64">
        <v>109115</v>
      </c>
      <c r="C63" t="s">
        <v>636</v>
      </c>
      <c r="D63" t="s">
        <v>586</v>
      </c>
      <c r="E63" t="s">
        <v>587</v>
      </c>
      <c r="F63" s="63">
        <v>43647</v>
      </c>
      <c r="G63" s="63" t="s">
        <v>1006</v>
      </c>
    </row>
    <row r="64" spans="1:7" x14ac:dyDescent="0.2">
      <c r="A64" t="s">
        <v>1005</v>
      </c>
      <c r="B64" s="64">
        <v>109120</v>
      </c>
      <c r="C64" t="s">
        <v>637</v>
      </c>
      <c r="D64" t="s">
        <v>586</v>
      </c>
      <c r="E64" t="s">
        <v>587</v>
      </c>
      <c r="F64" s="63">
        <v>41821</v>
      </c>
      <c r="G64" s="63" t="s">
        <v>1006</v>
      </c>
    </row>
    <row r="65" spans="1:7" x14ac:dyDescent="0.2">
      <c r="A65" t="s">
        <v>1005</v>
      </c>
      <c r="B65" s="64">
        <v>109120</v>
      </c>
      <c r="C65" t="s">
        <v>637</v>
      </c>
      <c r="D65" t="s">
        <v>586</v>
      </c>
      <c r="E65" t="s">
        <v>587</v>
      </c>
      <c r="F65" s="63">
        <v>43647</v>
      </c>
      <c r="G65" s="63" t="s">
        <v>1006</v>
      </c>
    </row>
    <row r="66" spans="1:7" x14ac:dyDescent="0.2">
      <c r="A66" t="s">
        <v>1005</v>
      </c>
      <c r="B66" s="64">
        <v>109122</v>
      </c>
      <c r="C66" t="s">
        <v>638</v>
      </c>
      <c r="D66" t="s">
        <v>586</v>
      </c>
      <c r="E66" t="s">
        <v>587</v>
      </c>
      <c r="F66" s="63">
        <v>41821</v>
      </c>
      <c r="G66" s="63" t="s">
        <v>1006</v>
      </c>
    </row>
    <row r="67" spans="1:7" x14ac:dyDescent="0.2">
      <c r="A67" t="s">
        <v>1005</v>
      </c>
      <c r="B67" s="64">
        <v>109122</v>
      </c>
      <c r="C67" t="s">
        <v>638</v>
      </c>
      <c r="D67" t="s">
        <v>586</v>
      </c>
      <c r="E67" t="s">
        <v>587</v>
      </c>
      <c r="F67" s="63">
        <v>43647</v>
      </c>
      <c r="G67" s="63" t="s">
        <v>1006</v>
      </c>
    </row>
    <row r="68" spans="1:7" x14ac:dyDescent="0.2">
      <c r="A68" t="s">
        <v>1005</v>
      </c>
      <c r="B68" s="64">
        <v>109130</v>
      </c>
      <c r="C68" t="s">
        <v>639</v>
      </c>
      <c r="D68" t="s">
        <v>586</v>
      </c>
      <c r="E68" t="s">
        <v>587</v>
      </c>
      <c r="F68" s="63">
        <v>41821</v>
      </c>
      <c r="G68" s="63" t="s">
        <v>1006</v>
      </c>
    </row>
    <row r="69" spans="1:7" x14ac:dyDescent="0.2">
      <c r="A69" t="s">
        <v>1005</v>
      </c>
      <c r="B69" s="64">
        <v>109130</v>
      </c>
      <c r="C69" t="s">
        <v>639</v>
      </c>
      <c r="D69" t="s">
        <v>586</v>
      </c>
      <c r="E69" t="s">
        <v>587</v>
      </c>
      <c r="F69" s="63">
        <v>43647</v>
      </c>
      <c r="G69" s="63" t="s">
        <v>1006</v>
      </c>
    </row>
    <row r="70" spans="1:7" x14ac:dyDescent="0.2">
      <c r="A70" t="s">
        <v>1005</v>
      </c>
      <c r="B70" s="64">
        <v>109140</v>
      </c>
      <c r="C70" t="s">
        <v>640</v>
      </c>
      <c r="D70" t="s">
        <v>586</v>
      </c>
      <c r="E70" t="s">
        <v>587</v>
      </c>
      <c r="F70" s="63">
        <v>41821</v>
      </c>
      <c r="G70" s="63" t="s">
        <v>1006</v>
      </c>
    </row>
    <row r="71" spans="1:7" x14ac:dyDescent="0.2">
      <c r="A71" t="s">
        <v>1005</v>
      </c>
      <c r="B71" s="64">
        <v>109140</v>
      </c>
      <c r="C71" t="s">
        <v>640</v>
      </c>
      <c r="D71" t="s">
        <v>586</v>
      </c>
      <c r="E71" t="s">
        <v>587</v>
      </c>
      <c r="F71" s="63">
        <v>43647</v>
      </c>
      <c r="G71" s="63" t="s">
        <v>1006</v>
      </c>
    </row>
    <row r="72" spans="1:7" x14ac:dyDescent="0.2">
      <c r="A72" t="s">
        <v>1005</v>
      </c>
      <c r="B72" s="64">
        <v>109150</v>
      </c>
      <c r="C72" t="s">
        <v>641</v>
      </c>
      <c r="D72" t="s">
        <v>586</v>
      </c>
      <c r="E72" t="s">
        <v>587</v>
      </c>
      <c r="F72" s="63">
        <v>41821</v>
      </c>
      <c r="G72" s="63" t="s">
        <v>1006</v>
      </c>
    </row>
    <row r="73" spans="1:7" x14ac:dyDescent="0.2">
      <c r="A73" t="s">
        <v>1005</v>
      </c>
      <c r="B73" s="64">
        <v>109150</v>
      </c>
      <c r="C73" t="s">
        <v>641</v>
      </c>
      <c r="D73" t="s">
        <v>586</v>
      </c>
      <c r="E73" t="s">
        <v>587</v>
      </c>
      <c r="F73" s="63">
        <v>43647</v>
      </c>
      <c r="G73" s="63" t="s">
        <v>1006</v>
      </c>
    </row>
    <row r="74" spans="1:7" x14ac:dyDescent="0.2">
      <c r="A74" t="s">
        <v>1005</v>
      </c>
      <c r="B74" s="64">
        <v>109170</v>
      </c>
      <c r="C74" t="s">
        <v>642</v>
      </c>
      <c r="D74" t="s">
        <v>586</v>
      </c>
      <c r="E74" t="s">
        <v>587</v>
      </c>
      <c r="F74" s="63">
        <v>41821</v>
      </c>
      <c r="G74" s="63" t="s">
        <v>1006</v>
      </c>
    </row>
    <row r="75" spans="1:7" x14ac:dyDescent="0.2">
      <c r="A75" t="s">
        <v>1005</v>
      </c>
      <c r="B75" s="64">
        <v>109170</v>
      </c>
      <c r="C75" t="s">
        <v>642</v>
      </c>
      <c r="D75" t="s">
        <v>586</v>
      </c>
      <c r="E75" t="s">
        <v>587</v>
      </c>
      <c r="F75" s="63">
        <v>43647</v>
      </c>
      <c r="G75" s="63" t="s">
        <v>1006</v>
      </c>
    </row>
    <row r="76" spans="1:7" x14ac:dyDescent="0.2">
      <c r="A76" t="s">
        <v>1005</v>
      </c>
      <c r="B76" s="64">
        <v>109180</v>
      </c>
      <c r="C76" t="s">
        <v>643</v>
      </c>
      <c r="D76" t="s">
        <v>586</v>
      </c>
      <c r="E76" t="s">
        <v>587</v>
      </c>
      <c r="F76" s="63">
        <v>41821</v>
      </c>
      <c r="G76" s="63" t="s">
        <v>1006</v>
      </c>
    </row>
    <row r="77" spans="1:7" x14ac:dyDescent="0.2">
      <c r="A77" t="s">
        <v>1005</v>
      </c>
      <c r="B77" s="64">
        <v>109180</v>
      </c>
      <c r="C77" t="s">
        <v>644</v>
      </c>
      <c r="D77" t="s">
        <v>586</v>
      </c>
      <c r="E77" t="s">
        <v>587</v>
      </c>
      <c r="F77" s="63">
        <v>41919.336354166669</v>
      </c>
      <c r="G77" s="63" t="s">
        <v>1006</v>
      </c>
    </row>
    <row r="78" spans="1:7" x14ac:dyDescent="0.2">
      <c r="A78" t="s">
        <v>1005</v>
      </c>
      <c r="B78" s="64">
        <v>109181</v>
      </c>
      <c r="C78" t="s">
        <v>645</v>
      </c>
      <c r="D78" t="s">
        <v>586</v>
      </c>
      <c r="E78" t="s">
        <v>587</v>
      </c>
      <c r="F78" s="63">
        <v>41821</v>
      </c>
      <c r="G78" s="63" t="s">
        <v>1006</v>
      </c>
    </row>
    <row r="79" spans="1:7" x14ac:dyDescent="0.2">
      <c r="A79" t="s">
        <v>1005</v>
      </c>
      <c r="B79" s="64">
        <v>109185</v>
      </c>
      <c r="C79" t="s">
        <v>646</v>
      </c>
      <c r="D79" t="s">
        <v>586</v>
      </c>
      <c r="E79" t="s">
        <v>587</v>
      </c>
      <c r="F79" s="63">
        <v>41821</v>
      </c>
      <c r="G79" s="63" t="s">
        <v>1006</v>
      </c>
    </row>
    <row r="80" spans="1:7" x14ac:dyDescent="0.2">
      <c r="A80" t="s">
        <v>1005</v>
      </c>
      <c r="B80" s="64">
        <v>109211</v>
      </c>
      <c r="C80" t="s">
        <v>1009</v>
      </c>
      <c r="D80" t="s">
        <v>586</v>
      </c>
      <c r="E80" t="s">
        <v>587</v>
      </c>
      <c r="F80" s="63">
        <v>43931.353113425925</v>
      </c>
      <c r="G80" s="63" t="s">
        <v>1006</v>
      </c>
    </row>
    <row r="81" spans="1:7" x14ac:dyDescent="0.2">
      <c r="A81" t="s">
        <v>1005</v>
      </c>
      <c r="B81" s="64">
        <v>109212</v>
      </c>
      <c r="C81" t="s">
        <v>1010</v>
      </c>
      <c r="D81" t="s">
        <v>586</v>
      </c>
      <c r="E81" t="s">
        <v>587</v>
      </c>
      <c r="F81" s="63">
        <v>43931.354837962965</v>
      </c>
      <c r="G81" s="63" t="s">
        <v>1006</v>
      </c>
    </row>
    <row r="82" spans="1:7" x14ac:dyDescent="0.2">
      <c r="A82" t="s">
        <v>1005</v>
      </c>
      <c r="B82" s="64">
        <v>109220</v>
      </c>
      <c r="C82" t="s">
        <v>1011</v>
      </c>
      <c r="D82" t="s">
        <v>586</v>
      </c>
      <c r="E82" t="s">
        <v>587</v>
      </c>
      <c r="F82" s="63">
        <v>43931.358124999999</v>
      </c>
      <c r="G82" s="63" t="s">
        <v>1006</v>
      </c>
    </row>
    <row r="83" spans="1:7" x14ac:dyDescent="0.2">
      <c r="A83" t="s">
        <v>1005</v>
      </c>
      <c r="B83" s="64">
        <v>109258</v>
      </c>
      <c r="C83" t="s">
        <v>1012</v>
      </c>
      <c r="D83" t="s">
        <v>586</v>
      </c>
      <c r="E83" t="s">
        <v>587</v>
      </c>
      <c r="F83" s="63">
        <v>43931.370821759258</v>
      </c>
      <c r="G83" s="63" t="s">
        <v>1006</v>
      </c>
    </row>
    <row r="84" spans="1:7" x14ac:dyDescent="0.2">
      <c r="A84" t="s">
        <v>1005</v>
      </c>
      <c r="B84" s="64">
        <v>109261</v>
      </c>
      <c r="C84" t="s">
        <v>1013</v>
      </c>
      <c r="D84" t="s">
        <v>586</v>
      </c>
      <c r="E84" t="s">
        <v>587</v>
      </c>
      <c r="F84" s="63">
        <v>43931.372835648152</v>
      </c>
      <c r="G84" s="63" t="s">
        <v>1006</v>
      </c>
    </row>
    <row r="85" spans="1:7" x14ac:dyDescent="0.2">
      <c r="A85" t="s">
        <v>1005</v>
      </c>
      <c r="B85" s="64">
        <v>109262</v>
      </c>
      <c r="C85" t="s">
        <v>1014</v>
      </c>
      <c r="D85" t="s">
        <v>586</v>
      </c>
      <c r="E85" t="s">
        <v>587</v>
      </c>
      <c r="F85" s="63">
        <v>43931.374305555553</v>
      </c>
      <c r="G85" s="63" t="s">
        <v>1006</v>
      </c>
    </row>
    <row r="86" spans="1:7" x14ac:dyDescent="0.2">
      <c r="A86" t="s">
        <v>1005</v>
      </c>
      <c r="B86" s="64">
        <v>109270</v>
      </c>
      <c r="C86" t="s">
        <v>1015</v>
      </c>
      <c r="D86" t="s">
        <v>586</v>
      </c>
      <c r="E86" t="s">
        <v>587</v>
      </c>
      <c r="F86" s="63">
        <v>43931.379305555558</v>
      </c>
      <c r="G86" s="63" t="s">
        <v>1006</v>
      </c>
    </row>
    <row r="87" spans="1:7" x14ac:dyDescent="0.2">
      <c r="A87" t="s">
        <v>1005</v>
      </c>
      <c r="B87" s="64">
        <v>109311</v>
      </c>
      <c r="C87" t="s">
        <v>647</v>
      </c>
      <c r="D87" t="s">
        <v>586</v>
      </c>
      <c r="E87" t="s">
        <v>587</v>
      </c>
      <c r="F87" s="63">
        <v>41821</v>
      </c>
      <c r="G87" s="63" t="s">
        <v>1006</v>
      </c>
    </row>
    <row r="88" spans="1:7" x14ac:dyDescent="0.2">
      <c r="A88" t="s">
        <v>1005</v>
      </c>
      <c r="B88" s="64">
        <v>109312</v>
      </c>
      <c r="C88" t="s">
        <v>648</v>
      </c>
      <c r="D88" t="s">
        <v>586</v>
      </c>
      <c r="E88" t="s">
        <v>587</v>
      </c>
      <c r="F88" s="63">
        <v>41821</v>
      </c>
      <c r="G88" s="63" t="s">
        <v>1006</v>
      </c>
    </row>
    <row r="89" spans="1:7" x14ac:dyDescent="0.2">
      <c r="A89" t="s">
        <v>1005</v>
      </c>
      <c r="B89" s="64">
        <v>109315</v>
      </c>
      <c r="C89" t="s">
        <v>649</v>
      </c>
      <c r="D89" t="s">
        <v>586</v>
      </c>
      <c r="E89" t="s">
        <v>587</v>
      </c>
      <c r="F89" s="63">
        <v>41821</v>
      </c>
      <c r="G89" s="63" t="s">
        <v>1006</v>
      </c>
    </row>
    <row r="90" spans="1:7" x14ac:dyDescent="0.2">
      <c r="A90" t="s">
        <v>1005</v>
      </c>
      <c r="B90" s="64">
        <v>109320</v>
      </c>
      <c r="C90" t="s">
        <v>650</v>
      </c>
      <c r="D90" t="s">
        <v>586</v>
      </c>
      <c r="E90" t="s">
        <v>587</v>
      </c>
      <c r="F90" s="63">
        <v>41821</v>
      </c>
      <c r="G90" s="63" t="s">
        <v>1006</v>
      </c>
    </row>
    <row r="91" spans="1:7" x14ac:dyDescent="0.2">
      <c r="A91" t="s">
        <v>1005</v>
      </c>
      <c r="B91" s="64">
        <v>109330</v>
      </c>
      <c r="C91" t="s">
        <v>651</v>
      </c>
      <c r="D91" t="s">
        <v>586</v>
      </c>
      <c r="E91" t="s">
        <v>587</v>
      </c>
      <c r="F91" s="63">
        <v>41821</v>
      </c>
      <c r="G91" s="63" t="s">
        <v>1006</v>
      </c>
    </row>
    <row r="92" spans="1:7" x14ac:dyDescent="0.2">
      <c r="A92" t="s">
        <v>1005</v>
      </c>
      <c r="B92" s="64">
        <v>109361</v>
      </c>
      <c r="C92" t="s">
        <v>652</v>
      </c>
      <c r="D92" t="s">
        <v>586</v>
      </c>
      <c r="E92" t="s">
        <v>587</v>
      </c>
      <c r="F92" s="63">
        <v>41821</v>
      </c>
      <c r="G92" s="63" t="s">
        <v>1006</v>
      </c>
    </row>
    <row r="93" spans="1:7" x14ac:dyDescent="0.2">
      <c r="A93" t="s">
        <v>1005</v>
      </c>
      <c r="B93" s="64">
        <v>109362</v>
      </c>
      <c r="C93" t="s">
        <v>653</v>
      </c>
      <c r="D93" t="s">
        <v>586</v>
      </c>
      <c r="E93" t="s">
        <v>587</v>
      </c>
      <c r="F93" s="63">
        <v>41821</v>
      </c>
      <c r="G93" s="63" t="s">
        <v>1006</v>
      </c>
    </row>
    <row r="94" spans="1:7" x14ac:dyDescent="0.2">
      <c r="A94" t="s">
        <v>1005</v>
      </c>
      <c r="B94" s="64">
        <v>109365</v>
      </c>
      <c r="C94" t="s">
        <v>654</v>
      </c>
      <c r="D94" t="s">
        <v>586</v>
      </c>
      <c r="E94" t="s">
        <v>587</v>
      </c>
      <c r="F94" s="63">
        <v>41821</v>
      </c>
      <c r="G94" s="63" t="s">
        <v>1006</v>
      </c>
    </row>
    <row r="95" spans="1:7" x14ac:dyDescent="0.2">
      <c r="A95" t="s">
        <v>1005</v>
      </c>
      <c r="B95" s="64">
        <v>109366</v>
      </c>
      <c r="C95" t="s">
        <v>1016</v>
      </c>
      <c r="D95" t="s">
        <v>586</v>
      </c>
      <c r="E95" t="s">
        <v>587</v>
      </c>
      <c r="F95" s="63">
        <v>43586</v>
      </c>
      <c r="G95" s="63" t="s">
        <v>1006</v>
      </c>
    </row>
    <row r="96" spans="1:7" x14ac:dyDescent="0.2">
      <c r="A96" t="s">
        <v>1005</v>
      </c>
      <c r="B96" s="64">
        <v>109370</v>
      </c>
      <c r="C96" t="s">
        <v>655</v>
      </c>
      <c r="D96" t="s">
        <v>586</v>
      </c>
      <c r="E96" t="s">
        <v>587</v>
      </c>
      <c r="F96" s="63">
        <v>41821</v>
      </c>
      <c r="G96" s="63" t="s">
        <v>1006</v>
      </c>
    </row>
    <row r="97" spans="1:7" x14ac:dyDescent="0.2">
      <c r="A97" t="s">
        <v>1005</v>
      </c>
      <c r="B97" s="64">
        <v>109380</v>
      </c>
      <c r="C97" t="s">
        <v>656</v>
      </c>
      <c r="D97" t="s">
        <v>586</v>
      </c>
      <c r="E97" t="s">
        <v>587</v>
      </c>
      <c r="F97" s="63">
        <v>41821</v>
      </c>
      <c r="G97" s="63" t="s">
        <v>1006</v>
      </c>
    </row>
    <row r="98" spans="1:7" x14ac:dyDescent="0.2">
      <c r="A98" t="s">
        <v>1005</v>
      </c>
      <c r="B98" s="64">
        <v>109411</v>
      </c>
      <c r="C98" t="s">
        <v>657</v>
      </c>
      <c r="D98" t="s">
        <v>586</v>
      </c>
      <c r="E98" t="s">
        <v>587</v>
      </c>
      <c r="F98" s="63">
        <v>41821</v>
      </c>
      <c r="G98" s="63" t="s">
        <v>1006</v>
      </c>
    </row>
    <row r="99" spans="1:7" x14ac:dyDescent="0.2">
      <c r="A99" t="s">
        <v>1005</v>
      </c>
      <c r="B99" s="64">
        <v>109412</v>
      </c>
      <c r="C99" t="s">
        <v>658</v>
      </c>
      <c r="D99" t="s">
        <v>586</v>
      </c>
      <c r="E99" t="s">
        <v>587</v>
      </c>
      <c r="F99" s="63">
        <v>41821</v>
      </c>
      <c r="G99" s="63" t="s">
        <v>1006</v>
      </c>
    </row>
    <row r="100" spans="1:7" x14ac:dyDescent="0.2">
      <c r="A100" t="s">
        <v>1005</v>
      </c>
      <c r="B100" s="64">
        <v>109415</v>
      </c>
      <c r="C100" t="s">
        <v>659</v>
      </c>
      <c r="D100" t="s">
        <v>586</v>
      </c>
      <c r="E100" t="s">
        <v>587</v>
      </c>
      <c r="F100" s="63">
        <v>41821</v>
      </c>
      <c r="G100" s="63" t="s">
        <v>1006</v>
      </c>
    </row>
    <row r="101" spans="1:7" x14ac:dyDescent="0.2">
      <c r="A101" t="s">
        <v>1005</v>
      </c>
      <c r="B101" s="64">
        <v>109416</v>
      </c>
      <c r="C101" t="s">
        <v>1017</v>
      </c>
      <c r="D101" t="s">
        <v>586</v>
      </c>
      <c r="E101" t="s">
        <v>587</v>
      </c>
      <c r="F101" s="63">
        <v>43586</v>
      </c>
      <c r="G101" s="63" t="s">
        <v>1006</v>
      </c>
    </row>
    <row r="102" spans="1:7" x14ac:dyDescent="0.2">
      <c r="A102" t="s">
        <v>1005</v>
      </c>
      <c r="B102" s="64">
        <v>109420</v>
      </c>
      <c r="C102" t="s">
        <v>660</v>
      </c>
      <c r="D102" t="s">
        <v>586</v>
      </c>
      <c r="E102" t="s">
        <v>587</v>
      </c>
      <c r="F102" s="63">
        <v>41821</v>
      </c>
      <c r="G102" s="63" t="s">
        <v>1006</v>
      </c>
    </row>
    <row r="103" spans="1:7" x14ac:dyDescent="0.2">
      <c r="A103" t="s">
        <v>1005</v>
      </c>
      <c r="B103" s="64">
        <v>109430</v>
      </c>
      <c r="C103" t="s">
        <v>661</v>
      </c>
      <c r="D103" t="s">
        <v>586</v>
      </c>
      <c r="E103" t="s">
        <v>587</v>
      </c>
      <c r="F103" s="63">
        <v>41821</v>
      </c>
      <c r="G103" s="63" t="s">
        <v>1006</v>
      </c>
    </row>
    <row r="104" spans="1:7" x14ac:dyDescent="0.2">
      <c r="A104" t="s">
        <v>1005</v>
      </c>
      <c r="B104" s="64">
        <v>109461</v>
      </c>
      <c r="C104" t="s">
        <v>1018</v>
      </c>
      <c r="D104" t="s">
        <v>586</v>
      </c>
      <c r="E104" t="s">
        <v>587</v>
      </c>
      <c r="F104" s="63">
        <v>43647</v>
      </c>
      <c r="G104" s="63" t="s">
        <v>1006</v>
      </c>
    </row>
    <row r="105" spans="1:7" x14ac:dyDescent="0.2">
      <c r="A105" t="s">
        <v>1005</v>
      </c>
      <c r="B105" s="64">
        <v>109462</v>
      </c>
      <c r="C105" t="s">
        <v>1019</v>
      </c>
      <c r="D105" t="s">
        <v>586</v>
      </c>
      <c r="E105" t="s">
        <v>587</v>
      </c>
      <c r="F105" s="63">
        <v>43647</v>
      </c>
      <c r="G105" s="63" t="s">
        <v>1006</v>
      </c>
    </row>
    <row r="106" spans="1:7" x14ac:dyDescent="0.2">
      <c r="A106" t="s">
        <v>1005</v>
      </c>
      <c r="B106" s="64">
        <v>109470</v>
      </c>
      <c r="C106" t="s">
        <v>1020</v>
      </c>
      <c r="D106" t="s">
        <v>586</v>
      </c>
      <c r="E106" t="s">
        <v>587</v>
      </c>
      <c r="F106" s="63">
        <v>43647</v>
      </c>
      <c r="G106" s="63" t="s">
        <v>1006</v>
      </c>
    </row>
    <row r="107" spans="1:7" x14ac:dyDescent="0.2">
      <c r="A107" t="s">
        <v>1005</v>
      </c>
      <c r="B107" s="64">
        <v>109480</v>
      </c>
      <c r="C107" t="s">
        <v>1021</v>
      </c>
      <c r="D107" t="s">
        <v>586</v>
      </c>
      <c r="E107" t="s">
        <v>587</v>
      </c>
      <c r="F107" s="63">
        <v>43647</v>
      </c>
      <c r="G107" s="63" t="s">
        <v>1006</v>
      </c>
    </row>
    <row r="108" spans="1:7" x14ac:dyDescent="0.2">
      <c r="A108" t="s">
        <v>1005</v>
      </c>
      <c r="B108" s="64">
        <v>109511</v>
      </c>
      <c r="C108" t="s">
        <v>662</v>
      </c>
      <c r="D108" t="s">
        <v>586</v>
      </c>
      <c r="E108" t="s">
        <v>587</v>
      </c>
      <c r="F108" s="63">
        <v>41821</v>
      </c>
      <c r="G108" s="63" t="s">
        <v>1006</v>
      </c>
    </row>
    <row r="109" spans="1:7" x14ac:dyDescent="0.2">
      <c r="A109" t="s">
        <v>1005</v>
      </c>
      <c r="B109" s="64">
        <v>109512</v>
      </c>
      <c r="C109" t="s">
        <v>663</v>
      </c>
      <c r="D109" t="s">
        <v>586</v>
      </c>
      <c r="E109" t="s">
        <v>587</v>
      </c>
      <c r="F109" s="63">
        <v>41821</v>
      </c>
      <c r="G109" s="63" t="s">
        <v>1006</v>
      </c>
    </row>
    <row r="110" spans="1:7" x14ac:dyDescent="0.2">
      <c r="A110" t="s">
        <v>1005</v>
      </c>
      <c r="B110" s="64">
        <v>109515</v>
      </c>
      <c r="C110" t="s">
        <v>664</v>
      </c>
      <c r="D110" t="s">
        <v>586</v>
      </c>
      <c r="E110" t="s">
        <v>587</v>
      </c>
      <c r="F110" s="63">
        <v>41821</v>
      </c>
      <c r="G110" s="63" t="s">
        <v>1006</v>
      </c>
    </row>
    <row r="111" spans="1:7" x14ac:dyDescent="0.2">
      <c r="A111" t="s">
        <v>1005</v>
      </c>
      <c r="B111" s="64">
        <v>109520</v>
      </c>
      <c r="C111" t="s">
        <v>665</v>
      </c>
      <c r="D111" t="s">
        <v>586</v>
      </c>
      <c r="E111" t="s">
        <v>587</v>
      </c>
      <c r="F111" s="63">
        <v>41821</v>
      </c>
      <c r="G111" s="63" t="s">
        <v>1006</v>
      </c>
    </row>
    <row r="112" spans="1:7" x14ac:dyDescent="0.2">
      <c r="A112" t="s">
        <v>1005</v>
      </c>
      <c r="B112" s="64">
        <v>109530</v>
      </c>
      <c r="C112" t="s">
        <v>666</v>
      </c>
      <c r="D112" t="s">
        <v>586</v>
      </c>
      <c r="E112" t="s">
        <v>587</v>
      </c>
      <c r="F112" s="63">
        <v>41821</v>
      </c>
      <c r="G112" s="63" t="s">
        <v>1006</v>
      </c>
    </row>
    <row r="113" spans="1:7" x14ac:dyDescent="0.2">
      <c r="A113" t="s">
        <v>1005</v>
      </c>
      <c r="B113" s="64">
        <v>109561</v>
      </c>
      <c r="C113" t="s">
        <v>667</v>
      </c>
      <c r="D113" t="s">
        <v>586</v>
      </c>
      <c r="E113" t="s">
        <v>587</v>
      </c>
      <c r="F113" s="63">
        <v>41821</v>
      </c>
      <c r="G113" s="63" t="s">
        <v>1006</v>
      </c>
    </row>
    <row r="114" spans="1:7" x14ac:dyDescent="0.2">
      <c r="A114" t="s">
        <v>1005</v>
      </c>
      <c r="B114" s="64">
        <v>109562</v>
      </c>
      <c r="C114" t="s">
        <v>668</v>
      </c>
      <c r="D114" t="s">
        <v>586</v>
      </c>
      <c r="E114" t="s">
        <v>587</v>
      </c>
      <c r="F114" s="63">
        <v>41821</v>
      </c>
      <c r="G114" s="63" t="s">
        <v>1006</v>
      </c>
    </row>
    <row r="115" spans="1:7" x14ac:dyDescent="0.2">
      <c r="A115" t="s">
        <v>1005</v>
      </c>
      <c r="B115" s="64">
        <v>109565</v>
      </c>
      <c r="C115" t="s">
        <v>669</v>
      </c>
      <c r="D115" t="s">
        <v>586</v>
      </c>
      <c r="E115" t="s">
        <v>587</v>
      </c>
      <c r="F115" s="63">
        <v>41821</v>
      </c>
      <c r="G115" s="63" t="s">
        <v>1006</v>
      </c>
    </row>
    <row r="116" spans="1:7" x14ac:dyDescent="0.2">
      <c r="A116" t="s">
        <v>1005</v>
      </c>
      <c r="B116" s="64">
        <v>109570</v>
      </c>
      <c r="C116" t="s">
        <v>670</v>
      </c>
      <c r="D116" t="s">
        <v>586</v>
      </c>
      <c r="E116" t="s">
        <v>587</v>
      </c>
      <c r="F116" s="63">
        <v>41821</v>
      </c>
      <c r="G116" s="63" t="s">
        <v>1006</v>
      </c>
    </row>
    <row r="117" spans="1:7" x14ac:dyDescent="0.2">
      <c r="A117" t="s">
        <v>1005</v>
      </c>
      <c r="B117" s="64">
        <v>109580</v>
      </c>
      <c r="C117" t="s">
        <v>671</v>
      </c>
      <c r="D117" t="s">
        <v>586</v>
      </c>
      <c r="E117" t="s">
        <v>587</v>
      </c>
      <c r="F117" s="63">
        <v>41821</v>
      </c>
      <c r="G117" s="63" t="s">
        <v>1006</v>
      </c>
    </row>
    <row r="118" spans="1:7" x14ac:dyDescent="0.2">
      <c r="A118" t="s">
        <v>1005</v>
      </c>
      <c r="B118" s="64">
        <v>109611</v>
      </c>
      <c r="C118" t="s">
        <v>672</v>
      </c>
      <c r="D118" t="s">
        <v>586</v>
      </c>
      <c r="E118" t="s">
        <v>587</v>
      </c>
      <c r="F118" s="63">
        <v>41821</v>
      </c>
      <c r="G118" s="63" t="s">
        <v>1006</v>
      </c>
    </row>
    <row r="119" spans="1:7" x14ac:dyDescent="0.2">
      <c r="A119" t="s">
        <v>1005</v>
      </c>
      <c r="B119" s="64">
        <v>109612</v>
      </c>
      <c r="C119" t="s">
        <v>673</v>
      </c>
      <c r="D119" t="s">
        <v>586</v>
      </c>
      <c r="E119" t="s">
        <v>587</v>
      </c>
      <c r="F119" s="63">
        <v>41821</v>
      </c>
      <c r="G119" s="63" t="s">
        <v>1006</v>
      </c>
    </row>
    <row r="120" spans="1:7" x14ac:dyDescent="0.2">
      <c r="A120" t="s">
        <v>1005</v>
      </c>
      <c r="B120" s="64">
        <v>109615</v>
      </c>
      <c r="C120" t="s">
        <v>674</v>
      </c>
      <c r="D120" t="s">
        <v>586</v>
      </c>
      <c r="E120" t="s">
        <v>587</v>
      </c>
      <c r="F120" s="63">
        <v>41821</v>
      </c>
      <c r="G120" s="63" t="s">
        <v>1006</v>
      </c>
    </row>
    <row r="121" spans="1:7" x14ac:dyDescent="0.2">
      <c r="A121" t="s">
        <v>1005</v>
      </c>
      <c r="B121" s="64">
        <v>109616</v>
      </c>
      <c r="C121" t="s">
        <v>675</v>
      </c>
      <c r="D121" t="s">
        <v>586</v>
      </c>
      <c r="E121" t="s">
        <v>587</v>
      </c>
      <c r="F121" s="63">
        <v>41821</v>
      </c>
      <c r="G121" s="63" t="s">
        <v>1006</v>
      </c>
    </row>
    <row r="122" spans="1:7" x14ac:dyDescent="0.2">
      <c r="A122" t="s">
        <v>1005</v>
      </c>
      <c r="B122" s="64">
        <v>109617</v>
      </c>
      <c r="C122" t="s">
        <v>676</v>
      </c>
      <c r="D122" t="s">
        <v>586</v>
      </c>
      <c r="E122" t="s">
        <v>587</v>
      </c>
      <c r="F122" s="63">
        <v>41821</v>
      </c>
      <c r="G122" s="63" t="s">
        <v>1006</v>
      </c>
    </row>
    <row r="123" spans="1:7" x14ac:dyDescent="0.2">
      <c r="A123" t="s">
        <v>1005</v>
      </c>
      <c r="B123" s="64">
        <v>109618</v>
      </c>
      <c r="C123" t="s">
        <v>677</v>
      </c>
      <c r="D123" t="s">
        <v>586</v>
      </c>
      <c r="E123" t="s">
        <v>587</v>
      </c>
      <c r="F123" s="63">
        <v>41821</v>
      </c>
      <c r="G123" s="63" t="s">
        <v>1006</v>
      </c>
    </row>
    <row r="124" spans="1:7" x14ac:dyDescent="0.2">
      <c r="A124" t="s">
        <v>1005</v>
      </c>
      <c r="B124" s="64">
        <v>109619</v>
      </c>
      <c r="C124" t="s">
        <v>678</v>
      </c>
      <c r="D124" t="s">
        <v>586</v>
      </c>
      <c r="E124" t="s">
        <v>587</v>
      </c>
      <c r="F124" s="63">
        <v>41821</v>
      </c>
      <c r="G124" s="63" t="s">
        <v>1006</v>
      </c>
    </row>
    <row r="125" spans="1:7" x14ac:dyDescent="0.2">
      <c r="A125" t="s">
        <v>1005</v>
      </c>
      <c r="B125" s="64">
        <v>109620</v>
      </c>
      <c r="C125" t="s">
        <v>679</v>
      </c>
      <c r="D125" t="s">
        <v>586</v>
      </c>
      <c r="E125" t="s">
        <v>587</v>
      </c>
      <c r="F125" s="63">
        <v>41821</v>
      </c>
      <c r="G125" s="63" t="s">
        <v>1006</v>
      </c>
    </row>
    <row r="126" spans="1:7" x14ac:dyDescent="0.2">
      <c r="A126" t="s">
        <v>1005</v>
      </c>
      <c r="B126" s="64">
        <v>109630</v>
      </c>
      <c r="C126" t="s">
        <v>680</v>
      </c>
      <c r="D126" t="s">
        <v>586</v>
      </c>
      <c r="E126" t="s">
        <v>587</v>
      </c>
      <c r="F126" s="63">
        <v>41821</v>
      </c>
      <c r="G126" s="63" t="s">
        <v>1006</v>
      </c>
    </row>
    <row r="127" spans="1:7" x14ac:dyDescent="0.2">
      <c r="A127" t="s">
        <v>1005</v>
      </c>
      <c r="B127" s="64">
        <v>109661</v>
      </c>
      <c r="C127" t="s">
        <v>681</v>
      </c>
      <c r="D127" t="s">
        <v>586</v>
      </c>
      <c r="E127" t="s">
        <v>587</v>
      </c>
      <c r="F127" s="63">
        <v>41821</v>
      </c>
      <c r="G127" s="63" t="s">
        <v>1006</v>
      </c>
    </row>
    <row r="128" spans="1:7" x14ac:dyDescent="0.2">
      <c r="A128" t="s">
        <v>1005</v>
      </c>
      <c r="B128" s="64">
        <v>109662</v>
      </c>
      <c r="C128" t="s">
        <v>682</v>
      </c>
      <c r="D128" t="s">
        <v>586</v>
      </c>
      <c r="E128" t="s">
        <v>587</v>
      </c>
      <c r="F128" s="63">
        <v>41821</v>
      </c>
      <c r="G128" s="63" t="s">
        <v>1006</v>
      </c>
    </row>
    <row r="129" spans="1:7" x14ac:dyDescent="0.2">
      <c r="A129" t="s">
        <v>1005</v>
      </c>
      <c r="B129" s="64">
        <v>109665</v>
      </c>
      <c r="C129" t="s">
        <v>987</v>
      </c>
      <c r="D129" t="s">
        <v>586</v>
      </c>
      <c r="E129" t="s">
        <v>587</v>
      </c>
      <c r="F129" s="63">
        <v>43430.397141203706</v>
      </c>
      <c r="G129" s="63" t="s">
        <v>1006</v>
      </c>
    </row>
    <row r="130" spans="1:7" x14ac:dyDescent="0.2">
      <c r="A130" t="s">
        <v>1005</v>
      </c>
      <c r="B130" s="64">
        <v>109670</v>
      </c>
      <c r="C130" t="s">
        <v>683</v>
      </c>
      <c r="D130" t="s">
        <v>586</v>
      </c>
      <c r="E130" t="s">
        <v>587</v>
      </c>
      <c r="F130" s="63">
        <v>41821</v>
      </c>
      <c r="G130" s="63" t="s">
        <v>1006</v>
      </c>
    </row>
    <row r="131" spans="1:7" x14ac:dyDescent="0.2">
      <c r="A131" t="s">
        <v>1005</v>
      </c>
      <c r="B131" s="64">
        <v>109680</v>
      </c>
      <c r="C131" t="s">
        <v>684</v>
      </c>
      <c r="D131" t="s">
        <v>586</v>
      </c>
      <c r="E131" t="s">
        <v>587</v>
      </c>
      <c r="F131" s="63">
        <v>41821</v>
      </c>
      <c r="G131" s="63" t="s">
        <v>1006</v>
      </c>
    </row>
    <row r="132" spans="1:7" x14ac:dyDescent="0.2">
      <c r="A132" t="s">
        <v>1005</v>
      </c>
      <c r="B132" s="64">
        <v>109711</v>
      </c>
      <c r="C132" t="s">
        <v>685</v>
      </c>
      <c r="D132" t="s">
        <v>586</v>
      </c>
      <c r="E132" t="s">
        <v>587</v>
      </c>
      <c r="F132" s="63">
        <v>41821</v>
      </c>
      <c r="G132" s="63" t="s">
        <v>1006</v>
      </c>
    </row>
    <row r="133" spans="1:7" x14ac:dyDescent="0.2">
      <c r="A133" t="s">
        <v>1005</v>
      </c>
      <c r="B133" s="64">
        <v>109712</v>
      </c>
      <c r="C133" t="s">
        <v>686</v>
      </c>
      <c r="D133" t="s">
        <v>586</v>
      </c>
      <c r="E133" t="s">
        <v>587</v>
      </c>
      <c r="F133" s="63">
        <v>41821</v>
      </c>
      <c r="G133" s="63" t="s">
        <v>1006</v>
      </c>
    </row>
    <row r="134" spans="1:7" x14ac:dyDescent="0.2">
      <c r="A134" t="s">
        <v>1005</v>
      </c>
      <c r="B134" s="64">
        <v>109720</v>
      </c>
      <c r="C134" t="s">
        <v>687</v>
      </c>
      <c r="D134" t="s">
        <v>586</v>
      </c>
      <c r="E134" t="s">
        <v>587</v>
      </c>
      <c r="F134" s="63">
        <v>41821</v>
      </c>
      <c r="G134" s="63" t="s">
        <v>1006</v>
      </c>
    </row>
    <row r="135" spans="1:7" x14ac:dyDescent="0.2">
      <c r="A135" t="s">
        <v>1005</v>
      </c>
      <c r="B135" s="64">
        <v>109730</v>
      </c>
      <c r="C135" t="s">
        <v>688</v>
      </c>
      <c r="D135" t="s">
        <v>586</v>
      </c>
      <c r="E135" t="s">
        <v>587</v>
      </c>
      <c r="F135" s="63">
        <v>41821</v>
      </c>
      <c r="G135" s="63" t="s">
        <v>1006</v>
      </c>
    </row>
    <row r="136" spans="1:7" x14ac:dyDescent="0.2">
      <c r="A136" t="s">
        <v>1005</v>
      </c>
      <c r="B136" s="64">
        <v>109758</v>
      </c>
      <c r="C136" t="s">
        <v>689</v>
      </c>
      <c r="D136" t="s">
        <v>586</v>
      </c>
      <c r="E136" t="s">
        <v>587</v>
      </c>
      <c r="F136" s="63">
        <v>41821</v>
      </c>
      <c r="G136" s="63" t="s">
        <v>1006</v>
      </c>
    </row>
    <row r="137" spans="1:7" x14ac:dyDescent="0.2">
      <c r="A137" t="s">
        <v>1005</v>
      </c>
      <c r="B137" s="64">
        <v>109761</v>
      </c>
      <c r="C137" t="s">
        <v>690</v>
      </c>
      <c r="D137" t="s">
        <v>586</v>
      </c>
      <c r="E137" t="s">
        <v>587</v>
      </c>
      <c r="F137" s="63">
        <v>41821</v>
      </c>
      <c r="G137" s="63" t="s">
        <v>1006</v>
      </c>
    </row>
    <row r="138" spans="1:7" x14ac:dyDescent="0.2">
      <c r="A138" t="s">
        <v>1005</v>
      </c>
      <c r="B138" s="64">
        <v>109762</v>
      </c>
      <c r="C138" t="s">
        <v>691</v>
      </c>
      <c r="D138" t="s">
        <v>586</v>
      </c>
      <c r="E138" t="s">
        <v>587</v>
      </c>
      <c r="F138" s="63">
        <v>41821</v>
      </c>
      <c r="G138" s="63" t="s">
        <v>1006</v>
      </c>
    </row>
    <row r="139" spans="1:7" x14ac:dyDescent="0.2">
      <c r="A139" t="s">
        <v>1005</v>
      </c>
      <c r="B139" s="64">
        <v>109770</v>
      </c>
      <c r="C139" t="s">
        <v>692</v>
      </c>
      <c r="D139" t="s">
        <v>586</v>
      </c>
      <c r="E139" t="s">
        <v>587</v>
      </c>
      <c r="F139" s="63">
        <v>41821</v>
      </c>
      <c r="G139" s="63" t="s">
        <v>1006</v>
      </c>
    </row>
    <row r="140" spans="1:7" x14ac:dyDescent="0.2">
      <c r="A140" t="s">
        <v>1005</v>
      </c>
      <c r="B140" s="64">
        <v>109780</v>
      </c>
      <c r="C140" t="s">
        <v>693</v>
      </c>
      <c r="D140" t="s">
        <v>586</v>
      </c>
      <c r="E140" t="s">
        <v>587</v>
      </c>
      <c r="F140" s="63">
        <v>41821</v>
      </c>
      <c r="G140" s="63" t="s">
        <v>1006</v>
      </c>
    </row>
    <row r="141" spans="1:7" x14ac:dyDescent="0.2">
      <c r="A141" t="s">
        <v>1005</v>
      </c>
      <c r="B141" s="64">
        <v>109861</v>
      </c>
      <c r="C141" t="s">
        <v>694</v>
      </c>
      <c r="D141" t="s">
        <v>586</v>
      </c>
      <c r="E141" t="s">
        <v>587</v>
      </c>
      <c r="F141" s="63">
        <v>41821</v>
      </c>
      <c r="G141" s="63" t="s">
        <v>1006</v>
      </c>
    </row>
    <row r="142" spans="1:7" x14ac:dyDescent="0.2">
      <c r="A142" t="s">
        <v>1005</v>
      </c>
      <c r="B142" s="64">
        <v>109862</v>
      </c>
      <c r="C142" t="s">
        <v>695</v>
      </c>
      <c r="D142" t="s">
        <v>586</v>
      </c>
      <c r="E142" t="s">
        <v>587</v>
      </c>
      <c r="F142" s="63">
        <v>41821</v>
      </c>
      <c r="G142" s="63" t="s">
        <v>1006</v>
      </c>
    </row>
    <row r="143" spans="1:7" x14ac:dyDescent="0.2">
      <c r="A143" t="s">
        <v>1005</v>
      </c>
      <c r="B143" s="64">
        <v>109870</v>
      </c>
      <c r="C143" t="s">
        <v>696</v>
      </c>
      <c r="D143" t="s">
        <v>586</v>
      </c>
      <c r="E143" t="s">
        <v>587</v>
      </c>
      <c r="F143" s="63">
        <v>41821</v>
      </c>
      <c r="G143" s="63" t="s">
        <v>1006</v>
      </c>
    </row>
    <row r="144" spans="1:7" x14ac:dyDescent="0.2">
      <c r="A144" t="s">
        <v>1005</v>
      </c>
      <c r="B144" s="64">
        <v>109880</v>
      </c>
      <c r="C144" t="s">
        <v>697</v>
      </c>
      <c r="D144" t="s">
        <v>586</v>
      </c>
      <c r="E144" t="s">
        <v>587</v>
      </c>
      <c r="F144" s="63">
        <v>41821</v>
      </c>
      <c r="G144" s="63" t="s">
        <v>1006</v>
      </c>
    </row>
    <row r="145" spans="1:7" x14ac:dyDescent="0.2">
      <c r="A145" t="s">
        <v>1005</v>
      </c>
      <c r="B145" s="64">
        <v>109911</v>
      </c>
      <c r="C145" t="s">
        <v>698</v>
      </c>
      <c r="D145" t="s">
        <v>586</v>
      </c>
      <c r="E145" t="s">
        <v>587</v>
      </c>
      <c r="F145" s="63">
        <v>41821</v>
      </c>
      <c r="G145" s="63" t="s">
        <v>1006</v>
      </c>
    </row>
    <row r="146" spans="1:7" x14ac:dyDescent="0.2">
      <c r="A146" t="s">
        <v>1005</v>
      </c>
      <c r="B146" s="64">
        <v>109912</v>
      </c>
      <c r="C146" t="s">
        <v>699</v>
      </c>
      <c r="D146" t="s">
        <v>586</v>
      </c>
      <c r="E146" t="s">
        <v>587</v>
      </c>
      <c r="F146" s="63">
        <v>41821</v>
      </c>
      <c r="G146" s="63" t="s">
        <v>1006</v>
      </c>
    </row>
    <row r="147" spans="1:7" x14ac:dyDescent="0.2">
      <c r="A147" t="s">
        <v>1005</v>
      </c>
      <c r="B147" s="64">
        <v>109915</v>
      </c>
      <c r="C147" t="s">
        <v>700</v>
      </c>
      <c r="D147" t="s">
        <v>586</v>
      </c>
      <c r="E147" t="s">
        <v>587</v>
      </c>
      <c r="F147" s="63">
        <v>41821</v>
      </c>
      <c r="G147" s="63" t="s">
        <v>1006</v>
      </c>
    </row>
    <row r="148" spans="1:7" x14ac:dyDescent="0.2">
      <c r="A148" t="s">
        <v>1005</v>
      </c>
      <c r="B148" s="64">
        <v>109920</v>
      </c>
      <c r="C148" t="s">
        <v>701</v>
      </c>
      <c r="D148" t="s">
        <v>586</v>
      </c>
      <c r="E148" t="s">
        <v>587</v>
      </c>
      <c r="F148" s="63">
        <v>41821</v>
      </c>
      <c r="G148" s="63" t="s">
        <v>1006</v>
      </c>
    </row>
    <row r="149" spans="1:7" x14ac:dyDescent="0.2">
      <c r="A149" t="s">
        <v>1005</v>
      </c>
      <c r="B149" s="64">
        <v>109930</v>
      </c>
      <c r="C149" t="s">
        <v>1022</v>
      </c>
      <c r="D149" t="s">
        <v>586</v>
      </c>
      <c r="E149" t="s">
        <v>587</v>
      </c>
      <c r="F149" s="63">
        <v>43538.408217592594</v>
      </c>
      <c r="G149" s="63" t="s">
        <v>1006</v>
      </c>
    </row>
    <row r="150" spans="1:7" x14ac:dyDescent="0.2">
      <c r="A150" t="s">
        <v>1005</v>
      </c>
      <c r="B150" s="64">
        <v>109961</v>
      </c>
      <c r="C150" t="s">
        <v>702</v>
      </c>
      <c r="D150" t="s">
        <v>586</v>
      </c>
      <c r="E150" t="s">
        <v>587</v>
      </c>
      <c r="F150" s="63">
        <v>41821</v>
      </c>
      <c r="G150" s="63" t="s">
        <v>1006</v>
      </c>
    </row>
    <row r="151" spans="1:7" x14ac:dyDescent="0.2">
      <c r="A151" t="s">
        <v>1005</v>
      </c>
      <c r="B151" s="64">
        <v>109962</v>
      </c>
      <c r="C151" t="s">
        <v>703</v>
      </c>
      <c r="D151" t="s">
        <v>586</v>
      </c>
      <c r="E151" t="s">
        <v>587</v>
      </c>
      <c r="F151" s="63">
        <v>41821</v>
      </c>
      <c r="G151" s="63" t="s">
        <v>1006</v>
      </c>
    </row>
    <row r="152" spans="1:7" x14ac:dyDescent="0.2">
      <c r="A152" t="s">
        <v>1005</v>
      </c>
      <c r="B152" s="64">
        <v>109965</v>
      </c>
      <c r="C152" t="s">
        <v>704</v>
      </c>
      <c r="D152" t="s">
        <v>586</v>
      </c>
      <c r="E152" t="s">
        <v>587</v>
      </c>
      <c r="F152" s="63">
        <v>41821</v>
      </c>
      <c r="G152" s="63" t="s">
        <v>1006</v>
      </c>
    </row>
    <row r="153" spans="1:7" x14ac:dyDescent="0.2">
      <c r="A153" t="s">
        <v>1005</v>
      </c>
      <c r="B153" s="64">
        <v>109970</v>
      </c>
      <c r="C153" t="s">
        <v>705</v>
      </c>
      <c r="D153" t="s">
        <v>586</v>
      </c>
      <c r="E153" t="s">
        <v>587</v>
      </c>
      <c r="F153" s="63">
        <v>41821</v>
      </c>
      <c r="G153" s="63" t="s">
        <v>1006</v>
      </c>
    </row>
    <row r="154" spans="1:7" x14ac:dyDescent="0.2">
      <c r="A154" t="s">
        <v>1005</v>
      </c>
      <c r="B154" s="64">
        <v>109980</v>
      </c>
      <c r="C154" t="s">
        <v>1023</v>
      </c>
      <c r="D154" t="s">
        <v>586</v>
      </c>
      <c r="E154" t="s">
        <v>587</v>
      </c>
      <c r="F154" s="63">
        <v>43538.40724537037</v>
      </c>
      <c r="G154" s="63" t="s">
        <v>1006</v>
      </c>
    </row>
    <row r="155" spans="1:7" x14ac:dyDescent="0.2">
      <c r="A155" t="s">
        <v>1005</v>
      </c>
      <c r="B155" s="64">
        <v>200110</v>
      </c>
      <c r="C155" t="s">
        <v>706</v>
      </c>
      <c r="D155" t="s">
        <v>586</v>
      </c>
      <c r="E155" t="s">
        <v>587</v>
      </c>
      <c r="F155" s="63">
        <v>41821</v>
      </c>
      <c r="G155" s="63" t="s">
        <v>1006</v>
      </c>
    </row>
    <row r="156" spans="1:7" x14ac:dyDescent="0.2">
      <c r="A156" t="s">
        <v>1005</v>
      </c>
      <c r="B156" s="64">
        <v>200110</v>
      </c>
      <c r="C156" t="s">
        <v>706</v>
      </c>
      <c r="D156" t="s">
        <v>586</v>
      </c>
      <c r="E156" t="s">
        <v>587</v>
      </c>
      <c r="F156" s="63">
        <v>42094.47451388889</v>
      </c>
      <c r="G156" s="63" t="s">
        <v>1006</v>
      </c>
    </row>
    <row r="157" spans="1:7" x14ac:dyDescent="0.2">
      <c r="A157" t="s">
        <v>1005</v>
      </c>
      <c r="B157" s="64">
        <v>200112</v>
      </c>
      <c r="C157" t="s">
        <v>988</v>
      </c>
      <c r="D157" t="s">
        <v>586</v>
      </c>
      <c r="E157" t="s">
        <v>587</v>
      </c>
      <c r="F157" s="63">
        <v>42736</v>
      </c>
      <c r="G157" s="63" t="s">
        <v>1006</v>
      </c>
    </row>
    <row r="158" spans="1:7" x14ac:dyDescent="0.2">
      <c r="A158" t="s">
        <v>1005</v>
      </c>
      <c r="B158" s="64">
        <v>200115</v>
      </c>
      <c r="C158" t="s">
        <v>707</v>
      </c>
      <c r="D158" t="s">
        <v>586</v>
      </c>
      <c r="E158" t="s">
        <v>587</v>
      </c>
      <c r="F158" s="63">
        <v>41821</v>
      </c>
      <c r="G158" s="63" t="s">
        <v>1006</v>
      </c>
    </row>
    <row r="159" spans="1:7" x14ac:dyDescent="0.2">
      <c r="A159" t="s">
        <v>1005</v>
      </c>
      <c r="B159" s="64">
        <v>200117</v>
      </c>
      <c r="C159" t="s">
        <v>1024</v>
      </c>
      <c r="D159" t="s">
        <v>586</v>
      </c>
      <c r="E159" t="s">
        <v>587</v>
      </c>
      <c r="F159" s="63">
        <v>43598.577361111114</v>
      </c>
      <c r="G159" s="63" t="s">
        <v>1006</v>
      </c>
    </row>
    <row r="160" spans="1:7" x14ac:dyDescent="0.2">
      <c r="A160" t="s">
        <v>1005</v>
      </c>
      <c r="B160" s="64">
        <v>200120</v>
      </c>
      <c r="C160" t="s">
        <v>708</v>
      </c>
      <c r="D160" t="s">
        <v>586</v>
      </c>
      <c r="E160" t="s">
        <v>587</v>
      </c>
      <c r="F160" s="63">
        <v>41821</v>
      </c>
      <c r="G160" s="63" t="s">
        <v>1006</v>
      </c>
    </row>
    <row r="161" spans="1:7" x14ac:dyDescent="0.2">
      <c r="A161" t="s">
        <v>1005</v>
      </c>
      <c r="B161" s="64">
        <v>200120</v>
      </c>
      <c r="C161" t="s">
        <v>708</v>
      </c>
      <c r="D161" t="s">
        <v>586</v>
      </c>
      <c r="E161" t="s">
        <v>587</v>
      </c>
      <c r="F161" s="63">
        <v>41855.657268518517</v>
      </c>
      <c r="G161" s="63" t="s">
        <v>1006</v>
      </c>
    </row>
    <row r="162" spans="1:7" x14ac:dyDescent="0.2">
      <c r="A162" t="s">
        <v>1005</v>
      </c>
      <c r="B162" s="64">
        <v>200130</v>
      </c>
      <c r="C162" t="s">
        <v>709</v>
      </c>
      <c r="D162" t="s">
        <v>586</v>
      </c>
      <c r="E162" t="s">
        <v>587</v>
      </c>
      <c r="F162" s="63">
        <v>41821</v>
      </c>
      <c r="G162" s="63" t="s">
        <v>1006</v>
      </c>
    </row>
    <row r="163" spans="1:7" x14ac:dyDescent="0.2">
      <c r="A163" t="s">
        <v>1005</v>
      </c>
      <c r="B163" s="64">
        <v>200130</v>
      </c>
      <c r="C163" t="s">
        <v>709</v>
      </c>
      <c r="D163" t="s">
        <v>586</v>
      </c>
      <c r="E163" t="s">
        <v>587</v>
      </c>
      <c r="F163" s="63">
        <v>42104.493506944447</v>
      </c>
      <c r="G163" s="63" t="s">
        <v>1006</v>
      </c>
    </row>
    <row r="164" spans="1:7" x14ac:dyDescent="0.2">
      <c r="A164" t="s">
        <v>1005</v>
      </c>
      <c r="B164" s="64">
        <v>200140</v>
      </c>
      <c r="C164" t="s">
        <v>710</v>
      </c>
      <c r="D164" t="s">
        <v>586</v>
      </c>
      <c r="E164" t="s">
        <v>587</v>
      </c>
      <c r="F164" s="63">
        <v>41821</v>
      </c>
      <c r="G164" s="63" t="s">
        <v>1006</v>
      </c>
    </row>
    <row r="165" spans="1:7" x14ac:dyDescent="0.2">
      <c r="A165" t="s">
        <v>1005</v>
      </c>
      <c r="B165" s="64">
        <v>200145</v>
      </c>
      <c r="C165" t="s">
        <v>711</v>
      </c>
      <c r="D165" t="s">
        <v>586</v>
      </c>
      <c r="E165" t="s">
        <v>587</v>
      </c>
      <c r="F165" s="63">
        <v>41821</v>
      </c>
      <c r="G165" s="63" t="s">
        <v>1006</v>
      </c>
    </row>
    <row r="166" spans="1:7" x14ac:dyDescent="0.2">
      <c r="A166" t="s">
        <v>1005</v>
      </c>
      <c r="B166" s="64">
        <v>200145</v>
      </c>
      <c r="C166" t="s">
        <v>711</v>
      </c>
      <c r="D166" t="s">
        <v>586</v>
      </c>
      <c r="E166" t="s">
        <v>587</v>
      </c>
      <c r="F166" s="63">
        <v>42104.493981481479</v>
      </c>
      <c r="G166" s="63" t="s">
        <v>1006</v>
      </c>
    </row>
    <row r="167" spans="1:7" x14ac:dyDescent="0.2">
      <c r="A167" t="s">
        <v>1005</v>
      </c>
      <c r="B167" s="64">
        <v>200146</v>
      </c>
      <c r="C167" t="s">
        <v>712</v>
      </c>
      <c r="D167" t="s">
        <v>586</v>
      </c>
      <c r="E167" t="s">
        <v>587</v>
      </c>
      <c r="F167" s="63">
        <v>41821</v>
      </c>
      <c r="G167" s="63" t="s">
        <v>1006</v>
      </c>
    </row>
    <row r="168" spans="1:7" x14ac:dyDescent="0.2">
      <c r="A168" t="s">
        <v>1005</v>
      </c>
      <c r="B168" s="64">
        <v>200146</v>
      </c>
      <c r="C168" t="s">
        <v>712</v>
      </c>
      <c r="D168" t="s">
        <v>586</v>
      </c>
      <c r="E168" t="s">
        <v>587</v>
      </c>
      <c r="F168" s="63">
        <v>41870.334930555553</v>
      </c>
      <c r="G168" s="63" t="s">
        <v>1006</v>
      </c>
    </row>
    <row r="169" spans="1:7" x14ac:dyDescent="0.2">
      <c r="A169" t="s">
        <v>1005</v>
      </c>
      <c r="B169" s="64">
        <v>200148</v>
      </c>
      <c r="C169" t="s">
        <v>713</v>
      </c>
      <c r="D169" t="s">
        <v>586</v>
      </c>
      <c r="E169" t="s">
        <v>587</v>
      </c>
      <c r="F169" s="63">
        <v>42503.527291666665</v>
      </c>
      <c r="G169" s="63" t="s">
        <v>1006</v>
      </c>
    </row>
    <row r="170" spans="1:7" x14ac:dyDescent="0.2">
      <c r="A170" t="s">
        <v>1005</v>
      </c>
      <c r="B170" s="64">
        <v>200150</v>
      </c>
      <c r="C170" t="s">
        <v>714</v>
      </c>
      <c r="D170" t="s">
        <v>586</v>
      </c>
      <c r="E170" t="s">
        <v>587</v>
      </c>
      <c r="F170" s="63">
        <v>41821</v>
      </c>
      <c r="G170" s="63" t="s">
        <v>1006</v>
      </c>
    </row>
    <row r="171" spans="1:7" x14ac:dyDescent="0.2">
      <c r="A171" t="s">
        <v>1005</v>
      </c>
      <c r="B171" s="64">
        <v>200150</v>
      </c>
      <c r="C171" t="s">
        <v>714</v>
      </c>
      <c r="D171" t="s">
        <v>586</v>
      </c>
      <c r="E171" t="s">
        <v>587</v>
      </c>
      <c r="F171" s="63">
        <v>42104.494571759256</v>
      </c>
      <c r="G171" s="63" t="s">
        <v>1006</v>
      </c>
    </row>
    <row r="172" spans="1:7" x14ac:dyDescent="0.2">
      <c r="A172" t="s">
        <v>1005</v>
      </c>
      <c r="B172" s="64">
        <v>200160</v>
      </c>
      <c r="C172" t="s">
        <v>715</v>
      </c>
      <c r="D172" t="s">
        <v>586</v>
      </c>
      <c r="E172" t="s">
        <v>587</v>
      </c>
      <c r="F172" s="63">
        <v>41821</v>
      </c>
      <c r="G172" s="63" t="s">
        <v>1006</v>
      </c>
    </row>
    <row r="173" spans="1:7" x14ac:dyDescent="0.2">
      <c r="A173" t="s">
        <v>1005</v>
      </c>
      <c r="B173" s="64">
        <v>200170</v>
      </c>
      <c r="C173" t="s">
        <v>716</v>
      </c>
      <c r="D173" t="s">
        <v>586</v>
      </c>
      <c r="E173" t="s">
        <v>587</v>
      </c>
      <c r="F173" s="63">
        <v>41821</v>
      </c>
      <c r="G173" s="63" t="s">
        <v>1006</v>
      </c>
    </row>
    <row r="174" spans="1:7" x14ac:dyDescent="0.2">
      <c r="A174" t="s">
        <v>1005</v>
      </c>
      <c r="B174" s="64">
        <v>200171</v>
      </c>
      <c r="C174" t="s">
        <v>949</v>
      </c>
      <c r="D174" t="s">
        <v>586</v>
      </c>
      <c r="E174" t="s">
        <v>587</v>
      </c>
      <c r="F174" s="63">
        <v>42917</v>
      </c>
      <c r="G174" s="63" t="s">
        <v>1006</v>
      </c>
    </row>
    <row r="175" spans="1:7" x14ac:dyDescent="0.2">
      <c r="A175" t="s">
        <v>1005</v>
      </c>
      <c r="B175" s="64">
        <v>200180</v>
      </c>
      <c r="C175" t="s">
        <v>949</v>
      </c>
      <c r="D175" t="s">
        <v>586</v>
      </c>
      <c r="E175" t="s">
        <v>587</v>
      </c>
      <c r="F175" s="63">
        <v>42887</v>
      </c>
      <c r="G175" s="63" t="s">
        <v>1006</v>
      </c>
    </row>
    <row r="176" spans="1:7" x14ac:dyDescent="0.2">
      <c r="A176" t="s">
        <v>1005</v>
      </c>
      <c r="B176" s="64">
        <v>200180</v>
      </c>
      <c r="C176" t="s">
        <v>949</v>
      </c>
      <c r="D176" t="s">
        <v>586</v>
      </c>
      <c r="E176" t="s">
        <v>587</v>
      </c>
      <c r="F176" s="63">
        <v>43060</v>
      </c>
      <c r="G176" s="63">
        <v>43060</v>
      </c>
    </row>
    <row r="177" spans="1:7" x14ac:dyDescent="0.2">
      <c r="A177" t="s">
        <v>1005</v>
      </c>
      <c r="B177" s="64">
        <v>200210</v>
      </c>
      <c r="C177" t="s">
        <v>717</v>
      </c>
      <c r="D177" t="s">
        <v>586</v>
      </c>
      <c r="E177" t="s">
        <v>587</v>
      </c>
      <c r="F177" s="63">
        <v>41821</v>
      </c>
      <c r="G177" s="63" t="s">
        <v>1006</v>
      </c>
    </row>
    <row r="178" spans="1:7" x14ac:dyDescent="0.2">
      <c r="A178" t="s">
        <v>1005</v>
      </c>
      <c r="B178" s="64">
        <v>200215</v>
      </c>
      <c r="C178" t="s">
        <v>718</v>
      </c>
      <c r="D178" t="s">
        <v>586</v>
      </c>
      <c r="E178" t="s">
        <v>587</v>
      </c>
      <c r="F178" s="63">
        <v>41821</v>
      </c>
      <c r="G178" s="63" t="s">
        <v>1006</v>
      </c>
    </row>
    <row r="179" spans="1:7" x14ac:dyDescent="0.2">
      <c r="A179" t="s">
        <v>1005</v>
      </c>
      <c r="B179" s="64">
        <v>200220</v>
      </c>
      <c r="C179" t="s">
        <v>719</v>
      </c>
      <c r="D179" t="s">
        <v>586</v>
      </c>
      <c r="E179" t="s">
        <v>587</v>
      </c>
      <c r="F179" s="63">
        <v>41821</v>
      </c>
      <c r="G179" s="63" t="s">
        <v>1006</v>
      </c>
    </row>
    <row r="180" spans="1:7" x14ac:dyDescent="0.2">
      <c r="A180" t="s">
        <v>1005</v>
      </c>
      <c r="B180" s="64">
        <v>200230</v>
      </c>
      <c r="C180" t="s">
        <v>720</v>
      </c>
      <c r="D180" t="s">
        <v>586</v>
      </c>
      <c r="E180" t="s">
        <v>587</v>
      </c>
      <c r="F180" s="63">
        <v>41821</v>
      </c>
      <c r="G180" s="63" t="s">
        <v>1006</v>
      </c>
    </row>
    <row r="181" spans="1:7" x14ac:dyDescent="0.2">
      <c r="A181" t="s">
        <v>1005</v>
      </c>
      <c r="B181" s="64">
        <v>200240</v>
      </c>
      <c r="C181" t="s">
        <v>721</v>
      </c>
      <c r="D181" t="s">
        <v>586</v>
      </c>
      <c r="E181" t="s">
        <v>587</v>
      </c>
      <c r="F181" s="63">
        <v>41821</v>
      </c>
      <c r="G181" s="63" t="s">
        <v>1006</v>
      </c>
    </row>
    <row r="182" spans="1:7" x14ac:dyDescent="0.2">
      <c r="A182" t="s">
        <v>1005</v>
      </c>
      <c r="B182" s="64">
        <v>200251</v>
      </c>
      <c r="C182" t="s">
        <v>722</v>
      </c>
      <c r="D182" t="s">
        <v>586</v>
      </c>
      <c r="E182" t="s">
        <v>587</v>
      </c>
      <c r="F182" s="63">
        <v>41821</v>
      </c>
      <c r="G182" s="63" t="s">
        <v>1006</v>
      </c>
    </row>
    <row r="183" spans="1:7" x14ac:dyDescent="0.2">
      <c r="A183" t="s">
        <v>1005</v>
      </c>
      <c r="B183" s="64">
        <v>200252</v>
      </c>
      <c r="C183" t="s">
        <v>723</v>
      </c>
      <c r="D183" t="s">
        <v>586</v>
      </c>
      <c r="E183" t="s">
        <v>587</v>
      </c>
      <c r="F183" s="63">
        <v>41821</v>
      </c>
      <c r="G183" s="63" t="s">
        <v>1006</v>
      </c>
    </row>
    <row r="184" spans="1:7" x14ac:dyDescent="0.2">
      <c r="A184" t="s">
        <v>1005</v>
      </c>
      <c r="B184" s="64">
        <v>200253</v>
      </c>
      <c r="C184" t="s">
        <v>724</v>
      </c>
      <c r="D184" t="s">
        <v>586</v>
      </c>
      <c r="E184" t="s">
        <v>587</v>
      </c>
      <c r="F184" s="63">
        <v>41821</v>
      </c>
      <c r="G184" s="63" t="s">
        <v>1006</v>
      </c>
    </row>
    <row r="185" spans="1:7" x14ac:dyDescent="0.2">
      <c r="A185" t="s">
        <v>1005</v>
      </c>
      <c r="B185" s="64">
        <v>200254</v>
      </c>
      <c r="C185" t="s">
        <v>725</v>
      </c>
      <c r="D185" t="s">
        <v>586</v>
      </c>
      <c r="E185" t="s">
        <v>587</v>
      </c>
      <c r="F185" s="63">
        <v>41821</v>
      </c>
      <c r="G185" s="63" t="s">
        <v>1006</v>
      </c>
    </row>
    <row r="186" spans="1:7" x14ac:dyDescent="0.2">
      <c r="A186" t="s">
        <v>1005</v>
      </c>
      <c r="B186" s="64">
        <v>200255</v>
      </c>
      <c r="C186" t="s">
        <v>726</v>
      </c>
      <c r="D186" t="s">
        <v>586</v>
      </c>
      <c r="E186" t="s">
        <v>587</v>
      </c>
      <c r="F186" s="63">
        <v>41821</v>
      </c>
      <c r="G186" s="63" t="s">
        <v>1006</v>
      </c>
    </row>
    <row r="187" spans="1:7" x14ac:dyDescent="0.2">
      <c r="A187" t="s">
        <v>1005</v>
      </c>
      <c r="B187" s="64">
        <v>200256</v>
      </c>
      <c r="C187" t="s">
        <v>727</v>
      </c>
      <c r="D187" t="s">
        <v>586</v>
      </c>
      <c r="E187" t="s">
        <v>587</v>
      </c>
      <c r="F187" s="63">
        <v>41821</v>
      </c>
      <c r="G187" s="63" t="s">
        <v>1006</v>
      </c>
    </row>
    <row r="188" spans="1:7" x14ac:dyDescent="0.2">
      <c r="A188" t="s">
        <v>1005</v>
      </c>
      <c r="B188" s="64">
        <v>200257</v>
      </c>
      <c r="C188" t="s">
        <v>728</v>
      </c>
      <c r="D188" t="s">
        <v>586</v>
      </c>
      <c r="E188" t="s">
        <v>587</v>
      </c>
      <c r="F188" s="63">
        <v>41821</v>
      </c>
      <c r="G188" s="63" t="s">
        <v>1006</v>
      </c>
    </row>
    <row r="189" spans="1:7" x14ac:dyDescent="0.2">
      <c r="A189" t="s">
        <v>1005</v>
      </c>
      <c r="B189" s="64">
        <v>200258</v>
      </c>
      <c r="C189" t="s">
        <v>729</v>
      </c>
      <c r="D189" t="s">
        <v>586</v>
      </c>
      <c r="E189" t="s">
        <v>587</v>
      </c>
      <c r="F189" s="63">
        <v>41821</v>
      </c>
      <c r="G189" s="63" t="s">
        <v>1006</v>
      </c>
    </row>
    <row r="190" spans="1:7" x14ac:dyDescent="0.2">
      <c r="A190" t="s">
        <v>1005</v>
      </c>
      <c r="B190" s="64">
        <v>200280</v>
      </c>
      <c r="C190" t="s">
        <v>730</v>
      </c>
      <c r="D190" t="s">
        <v>586</v>
      </c>
      <c r="E190" t="s">
        <v>587</v>
      </c>
      <c r="F190" s="63">
        <v>41855</v>
      </c>
      <c r="G190" s="63" t="s">
        <v>1006</v>
      </c>
    </row>
    <row r="191" spans="1:7" x14ac:dyDescent="0.2">
      <c r="A191" t="s">
        <v>1005</v>
      </c>
      <c r="B191" s="64">
        <v>200510</v>
      </c>
      <c r="C191" t="s">
        <v>731</v>
      </c>
      <c r="D191" t="s">
        <v>586</v>
      </c>
      <c r="E191" t="s">
        <v>587</v>
      </c>
      <c r="F191" s="63">
        <v>41821</v>
      </c>
      <c r="G191" s="63" t="s">
        <v>1006</v>
      </c>
    </row>
    <row r="192" spans="1:7" x14ac:dyDescent="0.2">
      <c r="A192" t="s">
        <v>1005</v>
      </c>
      <c r="B192" s="64">
        <v>200530</v>
      </c>
      <c r="C192" t="s">
        <v>732</v>
      </c>
      <c r="D192" t="s">
        <v>586</v>
      </c>
      <c r="E192" t="s">
        <v>587</v>
      </c>
      <c r="F192" s="63">
        <v>41821</v>
      </c>
      <c r="G192" s="63" t="s">
        <v>1006</v>
      </c>
    </row>
    <row r="193" spans="1:7" x14ac:dyDescent="0.2">
      <c r="A193" t="s">
        <v>1005</v>
      </c>
      <c r="B193" s="64">
        <v>200540</v>
      </c>
      <c r="C193" t="s">
        <v>733</v>
      </c>
      <c r="D193" t="s">
        <v>586</v>
      </c>
      <c r="E193" t="s">
        <v>587</v>
      </c>
      <c r="F193" s="63">
        <v>41821</v>
      </c>
      <c r="G193" s="63" t="s">
        <v>1006</v>
      </c>
    </row>
    <row r="194" spans="1:7" x14ac:dyDescent="0.2">
      <c r="A194" t="s">
        <v>1005</v>
      </c>
      <c r="B194" s="64">
        <v>201100</v>
      </c>
      <c r="C194" t="s">
        <v>734</v>
      </c>
      <c r="D194" t="s">
        <v>586</v>
      </c>
      <c r="E194" t="s">
        <v>587</v>
      </c>
      <c r="F194" s="63">
        <v>41821</v>
      </c>
      <c r="G194" s="63" t="s">
        <v>1006</v>
      </c>
    </row>
    <row r="195" spans="1:7" x14ac:dyDescent="0.2">
      <c r="A195" t="s">
        <v>1005</v>
      </c>
      <c r="B195" s="64">
        <v>201200</v>
      </c>
      <c r="C195" t="s">
        <v>735</v>
      </c>
      <c r="D195" t="s">
        <v>586</v>
      </c>
      <c r="E195" t="s">
        <v>587</v>
      </c>
      <c r="F195" s="63">
        <v>41821</v>
      </c>
      <c r="G195" s="63" t="s">
        <v>1006</v>
      </c>
    </row>
    <row r="196" spans="1:7" x14ac:dyDescent="0.2">
      <c r="A196" t="s">
        <v>1005</v>
      </c>
      <c r="B196" s="64">
        <v>201200</v>
      </c>
      <c r="C196" t="s">
        <v>735</v>
      </c>
      <c r="D196" t="s">
        <v>586</v>
      </c>
      <c r="E196" t="s">
        <v>587</v>
      </c>
      <c r="F196" s="63">
        <v>43080.335798611108</v>
      </c>
      <c r="G196" s="63" t="s">
        <v>1006</v>
      </c>
    </row>
    <row r="197" spans="1:7" x14ac:dyDescent="0.2">
      <c r="A197" t="s">
        <v>1005</v>
      </c>
      <c r="B197" s="64">
        <v>201300</v>
      </c>
      <c r="C197" t="s">
        <v>978</v>
      </c>
      <c r="D197" t="s">
        <v>586</v>
      </c>
      <c r="E197" t="s">
        <v>587</v>
      </c>
      <c r="F197" s="63">
        <v>42917</v>
      </c>
      <c r="G197" s="63" t="s">
        <v>1006</v>
      </c>
    </row>
    <row r="198" spans="1:7" x14ac:dyDescent="0.2">
      <c r="A198" t="s">
        <v>1005</v>
      </c>
      <c r="B198" s="64">
        <v>201300</v>
      </c>
      <c r="C198" t="s">
        <v>978</v>
      </c>
      <c r="D198" t="s">
        <v>586</v>
      </c>
      <c r="E198" t="s">
        <v>587</v>
      </c>
      <c r="F198" s="63">
        <v>43080.334976851853</v>
      </c>
      <c r="G198" s="63" t="s">
        <v>1006</v>
      </c>
    </row>
    <row r="199" spans="1:7" x14ac:dyDescent="0.2">
      <c r="A199" t="s">
        <v>1005</v>
      </c>
      <c r="B199" s="64">
        <v>201300</v>
      </c>
      <c r="C199" t="s">
        <v>978</v>
      </c>
      <c r="D199" t="s">
        <v>586</v>
      </c>
      <c r="E199" t="s">
        <v>587</v>
      </c>
      <c r="F199" s="63">
        <v>43080.426296296297</v>
      </c>
      <c r="G199" s="63" t="s">
        <v>1006</v>
      </c>
    </row>
    <row r="200" spans="1:7" x14ac:dyDescent="0.2">
      <c r="A200" t="s">
        <v>1005</v>
      </c>
      <c r="B200" s="64">
        <v>201310</v>
      </c>
      <c r="C200" t="s">
        <v>736</v>
      </c>
      <c r="D200" t="s">
        <v>586</v>
      </c>
      <c r="E200" t="s">
        <v>587</v>
      </c>
      <c r="F200" s="63">
        <v>41821</v>
      </c>
      <c r="G200" s="63" t="s">
        <v>1006</v>
      </c>
    </row>
    <row r="201" spans="1:7" x14ac:dyDescent="0.2">
      <c r="A201" t="s">
        <v>1005</v>
      </c>
      <c r="B201" s="64">
        <v>201310</v>
      </c>
      <c r="C201" t="s">
        <v>736</v>
      </c>
      <c r="D201" t="s">
        <v>586</v>
      </c>
      <c r="E201" t="s">
        <v>587</v>
      </c>
      <c r="F201" s="63">
        <v>43080.344652777778</v>
      </c>
      <c r="G201" s="63" t="s">
        <v>1006</v>
      </c>
    </row>
    <row r="202" spans="1:7" x14ac:dyDescent="0.2">
      <c r="A202" t="s">
        <v>1005</v>
      </c>
      <c r="B202" s="64">
        <v>201310</v>
      </c>
      <c r="C202" t="s">
        <v>736</v>
      </c>
      <c r="D202" t="s">
        <v>586</v>
      </c>
      <c r="E202" t="s">
        <v>587</v>
      </c>
      <c r="F202" s="63">
        <v>43080.424814814818</v>
      </c>
      <c r="G202" s="63" t="s">
        <v>1006</v>
      </c>
    </row>
    <row r="203" spans="1:7" x14ac:dyDescent="0.2">
      <c r="A203" t="s">
        <v>1005</v>
      </c>
      <c r="B203" s="64">
        <v>201320</v>
      </c>
      <c r="C203" t="s">
        <v>737</v>
      </c>
      <c r="D203" t="s">
        <v>586</v>
      </c>
      <c r="E203" t="s">
        <v>587</v>
      </c>
      <c r="F203" s="63">
        <v>41821</v>
      </c>
      <c r="G203" s="63" t="s">
        <v>1006</v>
      </c>
    </row>
    <row r="204" spans="1:7" x14ac:dyDescent="0.2">
      <c r="A204" t="s">
        <v>1005</v>
      </c>
      <c r="B204" s="64">
        <v>201400</v>
      </c>
      <c r="C204" t="s">
        <v>738</v>
      </c>
      <c r="D204" t="s">
        <v>586</v>
      </c>
      <c r="E204" t="s">
        <v>587</v>
      </c>
      <c r="F204" s="63">
        <v>41821</v>
      </c>
      <c r="G204" s="63" t="s">
        <v>1006</v>
      </c>
    </row>
    <row r="205" spans="1:7" x14ac:dyDescent="0.2">
      <c r="A205" t="s">
        <v>1005</v>
      </c>
      <c r="B205" s="64">
        <v>201400</v>
      </c>
      <c r="C205" t="s">
        <v>738</v>
      </c>
      <c r="D205" t="s">
        <v>586</v>
      </c>
      <c r="E205" t="s">
        <v>587</v>
      </c>
      <c r="F205" s="63">
        <v>43080.345694444448</v>
      </c>
      <c r="G205" s="63" t="s">
        <v>1006</v>
      </c>
    </row>
    <row r="206" spans="1:7" x14ac:dyDescent="0.2">
      <c r="A206" t="s">
        <v>1005</v>
      </c>
      <c r="B206" s="64">
        <v>201500</v>
      </c>
      <c r="C206" t="s">
        <v>739</v>
      </c>
      <c r="D206" t="s">
        <v>586</v>
      </c>
      <c r="E206" t="s">
        <v>587</v>
      </c>
      <c r="F206" s="63">
        <v>41821</v>
      </c>
      <c r="G206" s="63" t="s">
        <v>1006</v>
      </c>
    </row>
    <row r="207" spans="1:7" x14ac:dyDescent="0.2">
      <c r="A207" t="s">
        <v>1005</v>
      </c>
      <c r="B207" s="64">
        <v>201501</v>
      </c>
      <c r="C207" t="s">
        <v>1025</v>
      </c>
      <c r="D207" t="s">
        <v>586</v>
      </c>
      <c r="E207" t="s">
        <v>587</v>
      </c>
      <c r="F207" s="63">
        <v>43070</v>
      </c>
      <c r="G207" s="63" t="s">
        <v>1006</v>
      </c>
    </row>
    <row r="208" spans="1:7" x14ac:dyDescent="0.2">
      <c r="A208" t="s">
        <v>1005</v>
      </c>
      <c r="B208" s="64">
        <v>201600</v>
      </c>
      <c r="C208" t="s">
        <v>740</v>
      </c>
      <c r="D208" t="s">
        <v>586</v>
      </c>
      <c r="E208" t="s">
        <v>587</v>
      </c>
      <c r="F208" s="63">
        <v>41821</v>
      </c>
      <c r="G208" s="63" t="s">
        <v>1006</v>
      </c>
    </row>
    <row r="209" spans="1:7" x14ac:dyDescent="0.2">
      <c r="A209" t="s">
        <v>1005</v>
      </c>
      <c r="B209" s="64">
        <v>201600</v>
      </c>
      <c r="C209" t="s">
        <v>740</v>
      </c>
      <c r="D209" t="s">
        <v>586</v>
      </c>
      <c r="E209" t="s">
        <v>587</v>
      </c>
      <c r="F209" s="63">
        <v>43077.413055555553</v>
      </c>
      <c r="G209" s="63" t="s">
        <v>1006</v>
      </c>
    </row>
    <row r="210" spans="1:7" x14ac:dyDescent="0.2">
      <c r="A210" t="s">
        <v>1005</v>
      </c>
      <c r="B210" s="64">
        <v>201710</v>
      </c>
      <c r="C210" t="s">
        <v>741</v>
      </c>
      <c r="D210" t="s">
        <v>586</v>
      </c>
      <c r="E210" t="s">
        <v>587</v>
      </c>
      <c r="F210" s="63">
        <v>41821</v>
      </c>
      <c r="G210" s="63" t="s">
        <v>1006</v>
      </c>
    </row>
    <row r="211" spans="1:7" x14ac:dyDescent="0.2">
      <c r="A211" t="s">
        <v>1005</v>
      </c>
      <c r="B211" s="64">
        <v>201710</v>
      </c>
      <c r="C211" t="s">
        <v>741</v>
      </c>
      <c r="D211" t="s">
        <v>586</v>
      </c>
      <c r="E211" t="s">
        <v>587</v>
      </c>
      <c r="F211" s="63">
        <v>43077.414490740739</v>
      </c>
      <c r="G211" s="63" t="s">
        <v>1006</v>
      </c>
    </row>
    <row r="212" spans="1:7" x14ac:dyDescent="0.2">
      <c r="A212" t="s">
        <v>1005</v>
      </c>
      <c r="B212" s="64">
        <v>201720</v>
      </c>
      <c r="C212" t="s">
        <v>742</v>
      </c>
      <c r="D212" t="s">
        <v>586</v>
      </c>
      <c r="E212" t="s">
        <v>587</v>
      </c>
      <c r="F212" s="63">
        <v>41821</v>
      </c>
      <c r="G212" s="63" t="s">
        <v>1006</v>
      </c>
    </row>
    <row r="213" spans="1:7" x14ac:dyDescent="0.2">
      <c r="A213" t="s">
        <v>1005</v>
      </c>
      <c r="B213" s="64">
        <v>201720</v>
      </c>
      <c r="C213" t="s">
        <v>742</v>
      </c>
      <c r="D213" t="s">
        <v>586</v>
      </c>
      <c r="E213" t="s">
        <v>587</v>
      </c>
      <c r="F213" s="63">
        <v>43077.414872685185</v>
      </c>
      <c r="G213" s="63" t="s">
        <v>1006</v>
      </c>
    </row>
    <row r="214" spans="1:7" x14ac:dyDescent="0.2">
      <c r="A214" t="s">
        <v>1005</v>
      </c>
      <c r="B214" s="64">
        <v>201800</v>
      </c>
      <c r="C214" t="s">
        <v>743</v>
      </c>
      <c r="D214" t="s">
        <v>586</v>
      </c>
      <c r="E214" t="s">
        <v>587</v>
      </c>
      <c r="F214" s="63">
        <v>41821</v>
      </c>
      <c r="G214" s="63" t="s">
        <v>1006</v>
      </c>
    </row>
    <row r="215" spans="1:7" x14ac:dyDescent="0.2">
      <c r="A215" t="s">
        <v>1005</v>
      </c>
      <c r="B215" s="64">
        <v>201800</v>
      </c>
      <c r="C215" t="s">
        <v>743</v>
      </c>
      <c r="D215" t="s">
        <v>586</v>
      </c>
      <c r="E215" t="s">
        <v>587</v>
      </c>
      <c r="F215" s="63">
        <v>43077.424201388887</v>
      </c>
      <c r="G215" s="63" t="s">
        <v>1006</v>
      </c>
    </row>
    <row r="216" spans="1:7" x14ac:dyDescent="0.2">
      <c r="A216" t="s">
        <v>1005</v>
      </c>
      <c r="B216" s="64">
        <v>201810</v>
      </c>
      <c r="C216" t="s">
        <v>744</v>
      </c>
      <c r="D216" t="s">
        <v>586</v>
      </c>
      <c r="E216" t="s">
        <v>587</v>
      </c>
      <c r="F216" s="63">
        <v>41821</v>
      </c>
      <c r="G216" s="63" t="s">
        <v>1006</v>
      </c>
    </row>
    <row r="217" spans="1:7" x14ac:dyDescent="0.2">
      <c r="A217" t="s">
        <v>1005</v>
      </c>
      <c r="B217" s="64">
        <v>201810</v>
      </c>
      <c r="C217" t="s">
        <v>744</v>
      </c>
      <c r="D217" t="s">
        <v>586</v>
      </c>
      <c r="E217" t="s">
        <v>587</v>
      </c>
      <c r="F217" s="63">
        <v>43077.424537037034</v>
      </c>
      <c r="G217" s="63" t="s">
        <v>1006</v>
      </c>
    </row>
    <row r="218" spans="1:7" x14ac:dyDescent="0.2">
      <c r="A218" t="s">
        <v>1005</v>
      </c>
      <c r="B218" s="64">
        <v>202210</v>
      </c>
      <c r="C218" t="s">
        <v>745</v>
      </c>
      <c r="D218" t="s">
        <v>586</v>
      </c>
      <c r="E218" t="s">
        <v>587</v>
      </c>
      <c r="F218" s="63">
        <v>41821</v>
      </c>
      <c r="G218" s="63" t="s">
        <v>1006</v>
      </c>
    </row>
    <row r="219" spans="1:7" x14ac:dyDescent="0.2">
      <c r="A219" t="s">
        <v>1005</v>
      </c>
      <c r="B219" s="64">
        <v>202211</v>
      </c>
      <c r="C219" t="s">
        <v>985</v>
      </c>
      <c r="D219" t="s">
        <v>586</v>
      </c>
      <c r="E219" t="s">
        <v>587</v>
      </c>
      <c r="F219" s="63">
        <v>43367</v>
      </c>
      <c r="G219" s="63" t="s">
        <v>1006</v>
      </c>
    </row>
    <row r="220" spans="1:7" x14ac:dyDescent="0.2">
      <c r="A220" t="s">
        <v>1005</v>
      </c>
      <c r="B220" s="64">
        <v>202220</v>
      </c>
      <c r="C220" t="s">
        <v>746</v>
      </c>
      <c r="D220" t="s">
        <v>586</v>
      </c>
      <c r="E220" t="s">
        <v>587</v>
      </c>
      <c r="F220" s="63">
        <v>41821</v>
      </c>
      <c r="G220" s="63" t="s">
        <v>1006</v>
      </c>
    </row>
    <row r="221" spans="1:7" x14ac:dyDescent="0.2">
      <c r="A221" t="s">
        <v>1005</v>
      </c>
      <c r="B221" s="64">
        <v>202310</v>
      </c>
      <c r="C221" t="s">
        <v>747</v>
      </c>
      <c r="D221" t="s">
        <v>586</v>
      </c>
      <c r="E221" t="s">
        <v>587</v>
      </c>
      <c r="F221" s="63">
        <v>41821</v>
      </c>
      <c r="G221" s="63" t="s">
        <v>1006</v>
      </c>
    </row>
    <row r="222" spans="1:7" x14ac:dyDescent="0.2">
      <c r="A222" t="s">
        <v>1005</v>
      </c>
      <c r="B222" s="64">
        <v>202380</v>
      </c>
      <c r="C222" t="s">
        <v>748</v>
      </c>
      <c r="D222" t="s">
        <v>586</v>
      </c>
      <c r="E222" t="s">
        <v>587</v>
      </c>
      <c r="F222" s="63">
        <v>41821</v>
      </c>
      <c r="G222" s="63" t="s">
        <v>1006</v>
      </c>
    </row>
    <row r="223" spans="1:7" x14ac:dyDescent="0.2">
      <c r="A223" t="s">
        <v>1005</v>
      </c>
      <c r="B223" s="64">
        <v>202410</v>
      </c>
      <c r="C223" t="s">
        <v>749</v>
      </c>
      <c r="D223" t="s">
        <v>586</v>
      </c>
      <c r="E223" t="s">
        <v>587</v>
      </c>
      <c r="F223" s="63">
        <v>41821</v>
      </c>
      <c r="G223" s="63" t="s">
        <v>1006</v>
      </c>
    </row>
    <row r="224" spans="1:7" x14ac:dyDescent="0.2">
      <c r="A224" t="s">
        <v>1005</v>
      </c>
      <c r="B224" s="64">
        <v>202420</v>
      </c>
      <c r="C224" t="s">
        <v>750</v>
      </c>
      <c r="D224" t="s">
        <v>586</v>
      </c>
      <c r="E224" t="s">
        <v>587</v>
      </c>
      <c r="F224" s="63">
        <v>41821</v>
      </c>
      <c r="G224" s="63" t="s">
        <v>1006</v>
      </c>
    </row>
    <row r="225" spans="1:7" x14ac:dyDescent="0.2">
      <c r="A225" t="s">
        <v>1005</v>
      </c>
      <c r="B225" s="64">
        <v>202430</v>
      </c>
      <c r="C225" t="s">
        <v>751</v>
      </c>
      <c r="D225" t="s">
        <v>586</v>
      </c>
      <c r="E225" t="s">
        <v>587</v>
      </c>
      <c r="F225" s="63">
        <v>41821</v>
      </c>
      <c r="G225" s="63" t="s">
        <v>1006</v>
      </c>
    </row>
    <row r="226" spans="1:7" x14ac:dyDescent="0.2">
      <c r="A226" t="s">
        <v>1005</v>
      </c>
      <c r="B226" s="64">
        <v>202430</v>
      </c>
      <c r="C226" t="s">
        <v>751</v>
      </c>
      <c r="D226" t="s">
        <v>586</v>
      </c>
      <c r="E226" t="s">
        <v>587</v>
      </c>
      <c r="F226" s="63">
        <v>42104.496064814812</v>
      </c>
      <c r="G226" s="63" t="s">
        <v>1006</v>
      </c>
    </row>
    <row r="227" spans="1:7" x14ac:dyDescent="0.2">
      <c r="A227" t="s">
        <v>1005</v>
      </c>
      <c r="B227" s="64">
        <v>202510</v>
      </c>
      <c r="C227" t="s">
        <v>752</v>
      </c>
      <c r="D227" t="s">
        <v>586</v>
      </c>
      <c r="E227" t="s">
        <v>587</v>
      </c>
      <c r="F227" s="63">
        <v>41821</v>
      </c>
      <c r="G227" s="63" t="s">
        <v>1006</v>
      </c>
    </row>
    <row r="228" spans="1:7" x14ac:dyDescent="0.2">
      <c r="A228" t="s">
        <v>1005</v>
      </c>
      <c r="B228" s="64">
        <v>202610</v>
      </c>
      <c r="C228" t="s">
        <v>753</v>
      </c>
      <c r="D228" t="s">
        <v>586</v>
      </c>
      <c r="E228" t="s">
        <v>587</v>
      </c>
      <c r="F228" s="63">
        <v>41821</v>
      </c>
      <c r="G228" s="63" t="s">
        <v>1006</v>
      </c>
    </row>
    <row r="229" spans="1:7" x14ac:dyDescent="0.2">
      <c r="A229" t="s">
        <v>1005</v>
      </c>
      <c r="B229" s="64">
        <v>202621</v>
      </c>
      <c r="C229" t="s">
        <v>754</v>
      </c>
      <c r="D229" t="s">
        <v>586</v>
      </c>
      <c r="E229" t="s">
        <v>587</v>
      </c>
      <c r="F229" s="63">
        <v>41821</v>
      </c>
      <c r="G229" s="63" t="s">
        <v>1006</v>
      </c>
    </row>
    <row r="230" spans="1:7" x14ac:dyDescent="0.2">
      <c r="A230" t="s">
        <v>1005</v>
      </c>
      <c r="B230" s="64">
        <v>202710</v>
      </c>
      <c r="C230" t="s">
        <v>755</v>
      </c>
      <c r="D230" t="s">
        <v>586</v>
      </c>
      <c r="E230" t="s">
        <v>587</v>
      </c>
      <c r="F230" s="63">
        <v>41821</v>
      </c>
      <c r="G230" s="63" t="s">
        <v>1006</v>
      </c>
    </row>
    <row r="231" spans="1:7" x14ac:dyDescent="0.2">
      <c r="A231" t="s">
        <v>1005</v>
      </c>
      <c r="B231" s="64">
        <v>202730</v>
      </c>
      <c r="C231" t="s">
        <v>756</v>
      </c>
      <c r="D231" t="s">
        <v>586</v>
      </c>
      <c r="E231" t="s">
        <v>587</v>
      </c>
      <c r="F231" s="63">
        <v>41821</v>
      </c>
      <c r="G231" s="63" t="s">
        <v>1006</v>
      </c>
    </row>
    <row r="232" spans="1:7" x14ac:dyDescent="0.2">
      <c r="A232" t="s">
        <v>1005</v>
      </c>
      <c r="B232" s="64">
        <v>202750</v>
      </c>
      <c r="C232" t="s">
        <v>757</v>
      </c>
      <c r="D232" t="s">
        <v>586</v>
      </c>
      <c r="E232" t="s">
        <v>587</v>
      </c>
      <c r="F232" s="63">
        <v>41821</v>
      </c>
      <c r="G232" s="63" t="s">
        <v>1006</v>
      </c>
    </row>
    <row r="233" spans="1:7" x14ac:dyDescent="0.2">
      <c r="A233" t="s">
        <v>1005</v>
      </c>
      <c r="B233" s="64">
        <v>202810</v>
      </c>
      <c r="C233" t="s">
        <v>758</v>
      </c>
      <c r="D233" t="s">
        <v>586</v>
      </c>
      <c r="E233" t="s">
        <v>587</v>
      </c>
      <c r="F233" s="63">
        <v>41821</v>
      </c>
      <c r="G233" s="63" t="s">
        <v>1006</v>
      </c>
    </row>
    <row r="234" spans="1:7" x14ac:dyDescent="0.2">
      <c r="A234" t="s">
        <v>1005</v>
      </c>
      <c r="B234" s="64">
        <v>202811</v>
      </c>
      <c r="C234" t="s">
        <v>984</v>
      </c>
      <c r="D234" t="s">
        <v>586</v>
      </c>
      <c r="E234" t="s">
        <v>587</v>
      </c>
      <c r="F234" s="63">
        <v>43282</v>
      </c>
      <c r="G234" s="63" t="s">
        <v>1006</v>
      </c>
    </row>
    <row r="235" spans="1:7" x14ac:dyDescent="0.2">
      <c r="A235" t="s">
        <v>1005</v>
      </c>
      <c r="B235" s="64">
        <v>202820</v>
      </c>
      <c r="C235" t="s">
        <v>759</v>
      </c>
      <c r="D235" t="s">
        <v>586</v>
      </c>
      <c r="E235" t="s">
        <v>587</v>
      </c>
      <c r="F235" s="63">
        <v>41821</v>
      </c>
      <c r="G235" s="63" t="s">
        <v>1006</v>
      </c>
    </row>
    <row r="236" spans="1:7" x14ac:dyDescent="0.2">
      <c r="A236" t="s">
        <v>1005</v>
      </c>
      <c r="B236" s="64">
        <v>203100</v>
      </c>
      <c r="C236" t="s">
        <v>760</v>
      </c>
      <c r="D236" t="s">
        <v>586</v>
      </c>
      <c r="E236" t="s">
        <v>587</v>
      </c>
      <c r="F236" s="63">
        <v>41821</v>
      </c>
      <c r="G236" s="63" t="s">
        <v>1006</v>
      </c>
    </row>
    <row r="237" spans="1:7" x14ac:dyDescent="0.2">
      <c r="A237" t="s">
        <v>1005</v>
      </c>
      <c r="B237" s="64">
        <v>203200</v>
      </c>
      <c r="C237" t="s">
        <v>761</v>
      </c>
      <c r="D237" t="s">
        <v>586</v>
      </c>
      <c r="E237" t="s">
        <v>587</v>
      </c>
      <c r="F237" s="63">
        <v>41821</v>
      </c>
      <c r="G237" s="63" t="s">
        <v>1006</v>
      </c>
    </row>
    <row r="238" spans="1:7" x14ac:dyDescent="0.2">
      <c r="A238" t="s">
        <v>1005</v>
      </c>
      <c r="B238" s="64">
        <v>203201</v>
      </c>
      <c r="C238" t="s">
        <v>979</v>
      </c>
      <c r="D238" t="s">
        <v>586</v>
      </c>
      <c r="E238" t="s">
        <v>587</v>
      </c>
      <c r="F238" s="63">
        <v>43070</v>
      </c>
      <c r="G238" s="63" t="s">
        <v>1006</v>
      </c>
    </row>
    <row r="239" spans="1:7" x14ac:dyDescent="0.2">
      <c r="A239" t="s">
        <v>1005</v>
      </c>
      <c r="B239" s="64">
        <v>203210</v>
      </c>
      <c r="C239" t="s">
        <v>762</v>
      </c>
      <c r="D239" t="s">
        <v>586</v>
      </c>
      <c r="E239" t="s">
        <v>587</v>
      </c>
      <c r="F239" s="63">
        <v>41821</v>
      </c>
      <c r="G239" s="63" t="s">
        <v>1006</v>
      </c>
    </row>
    <row r="240" spans="1:7" x14ac:dyDescent="0.2">
      <c r="A240" t="s">
        <v>1005</v>
      </c>
      <c r="B240" s="64">
        <v>203300</v>
      </c>
      <c r="C240" t="s">
        <v>763</v>
      </c>
      <c r="D240" t="s">
        <v>586</v>
      </c>
      <c r="E240" t="s">
        <v>587</v>
      </c>
      <c r="F240" s="63">
        <v>41821</v>
      </c>
      <c r="G240" s="63" t="s">
        <v>1006</v>
      </c>
    </row>
    <row r="241" spans="1:7" x14ac:dyDescent="0.2">
      <c r="A241" t="s">
        <v>1005</v>
      </c>
      <c r="B241" s="64">
        <v>203400</v>
      </c>
      <c r="C241" t="s">
        <v>764</v>
      </c>
      <c r="D241" t="s">
        <v>586</v>
      </c>
      <c r="E241" t="s">
        <v>587</v>
      </c>
      <c r="F241" s="63">
        <v>41821</v>
      </c>
      <c r="G241" s="63" t="s">
        <v>1006</v>
      </c>
    </row>
    <row r="242" spans="1:7" x14ac:dyDescent="0.2">
      <c r="A242" t="s">
        <v>1005</v>
      </c>
      <c r="B242" s="64">
        <v>203500</v>
      </c>
      <c r="C242" t="s">
        <v>765</v>
      </c>
      <c r="D242" t="s">
        <v>586</v>
      </c>
      <c r="E242" t="s">
        <v>587</v>
      </c>
      <c r="F242" s="63">
        <v>41821</v>
      </c>
      <c r="G242" s="63" t="s">
        <v>1006</v>
      </c>
    </row>
    <row r="243" spans="1:7" x14ac:dyDescent="0.2">
      <c r="A243" t="s">
        <v>1005</v>
      </c>
      <c r="B243" s="64">
        <v>203610</v>
      </c>
      <c r="C243" t="s">
        <v>766</v>
      </c>
      <c r="D243" t="s">
        <v>586</v>
      </c>
      <c r="E243" t="s">
        <v>587</v>
      </c>
      <c r="F243" s="63">
        <v>41821</v>
      </c>
      <c r="G243" s="63" t="s">
        <v>1006</v>
      </c>
    </row>
    <row r="244" spans="1:7" x14ac:dyDescent="0.2">
      <c r="A244" t="s">
        <v>1005</v>
      </c>
      <c r="B244" s="64">
        <v>203640</v>
      </c>
      <c r="C244" t="s">
        <v>767</v>
      </c>
      <c r="D244" t="s">
        <v>586</v>
      </c>
      <c r="E244" t="s">
        <v>587</v>
      </c>
      <c r="F244" s="63">
        <v>41821</v>
      </c>
      <c r="G244" s="63" t="s">
        <v>1006</v>
      </c>
    </row>
    <row r="245" spans="1:7" x14ac:dyDescent="0.2">
      <c r="A245" t="s">
        <v>1005</v>
      </c>
      <c r="B245" s="64">
        <v>203650</v>
      </c>
      <c r="C245" t="s">
        <v>768</v>
      </c>
      <c r="D245" t="s">
        <v>586</v>
      </c>
      <c r="E245" t="s">
        <v>587</v>
      </c>
      <c r="F245" s="63">
        <v>41821</v>
      </c>
      <c r="G245" s="63" t="s">
        <v>1006</v>
      </c>
    </row>
    <row r="246" spans="1:7" x14ac:dyDescent="0.2">
      <c r="A246" t="s">
        <v>1005</v>
      </c>
      <c r="B246" s="64">
        <v>203660</v>
      </c>
      <c r="C246" t="s">
        <v>769</v>
      </c>
      <c r="D246" t="s">
        <v>586</v>
      </c>
      <c r="E246" t="s">
        <v>587</v>
      </c>
      <c r="F246" s="63">
        <v>41821</v>
      </c>
      <c r="G246" s="63" t="s">
        <v>1006</v>
      </c>
    </row>
    <row r="247" spans="1:7" x14ac:dyDescent="0.2">
      <c r="A247" t="s">
        <v>1005</v>
      </c>
      <c r="B247" s="64">
        <v>203661</v>
      </c>
      <c r="C247" t="s">
        <v>981</v>
      </c>
      <c r="D247" t="s">
        <v>586</v>
      </c>
      <c r="E247" t="s">
        <v>587</v>
      </c>
      <c r="F247" s="63">
        <v>42917</v>
      </c>
      <c r="G247" s="63" t="s">
        <v>1006</v>
      </c>
    </row>
    <row r="248" spans="1:7" x14ac:dyDescent="0.2">
      <c r="A248" t="s">
        <v>1005</v>
      </c>
      <c r="B248" s="64">
        <v>203670</v>
      </c>
      <c r="C248" t="s">
        <v>770</v>
      </c>
      <c r="D248" t="s">
        <v>586</v>
      </c>
      <c r="E248" t="s">
        <v>587</v>
      </c>
      <c r="F248" s="63">
        <v>41821</v>
      </c>
      <c r="G248" s="63" t="s">
        <v>1006</v>
      </c>
    </row>
    <row r="249" spans="1:7" x14ac:dyDescent="0.2">
      <c r="A249" t="s">
        <v>1005</v>
      </c>
      <c r="B249" s="64">
        <v>203680</v>
      </c>
      <c r="C249" t="s">
        <v>771</v>
      </c>
      <c r="D249" t="s">
        <v>586</v>
      </c>
      <c r="E249" t="s">
        <v>587</v>
      </c>
      <c r="F249" s="63">
        <v>41821</v>
      </c>
      <c r="G249" s="63" t="s">
        <v>1006</v>
      </c>
    </row>
    <row r="250" spans="1:7" x14ac:dyDescent="0.2">
      <c r="A250" t="s">
        <v>1005</v>
      </c>
      <c r="B250" s="64">
        <v>203695</v>
      </c>
      <c r="C250" t="s">
        <v>772</v>
      </c>
      <c r="D250" t="s">
        <v>586</v>
      </c>
      <c r="E250" t="s">
        <v>587</v>
      </c>
      <c r="F250" s="63">
        <v>41821</v>
      </c>
      <c r="G250" s="63" t="s">
        <v>1006</v>
      </c>
    </row>
    <row r="251" spans="1:7" x14ac:dyDescent="0.2">
      <c r="A251" t="s">
        <v>1005</v>
      </c>
      <c r="B251" s="64">
        <v>203720</v>
      </c>
      <c r="C251" t="s">
        <v>773</v>
      </c>
      <c r="D251" t="s">
        <v>586</v>
      </c>
      <c r="E251" t="s">
        <v>587</v>
      </c>
      <c r="F251" s="63">
        <v>41821</v>
      </c>
      <c r="G251" s="63" t="s">
        <v>1006</v>
      </c>
    </row>
    <row r="252" spans="1:7" x14ac:dyDescent="0.2">
      <c r="A252" t="s">
        <v>1005</v>
      </c>
      <c r="B252" s="64">
        <v>204095</v>
      </c>
      <c r="C252" t="s">
        <v>774</v>
      </c>
      <c r="D252" t="s">
        <v>586</v>
      </c>
      <c r="E252" t="s">
        <v>587</v>
      </c>
      <c r="F252" s="63">
        <v>41821</v>
      </c>
      <c r="G252" s="63" t="s">
        <v>1006</v>
      </c>
    </row>
    <row r="253" spans="1:7" x14ac:dyDescent="0.2">
      <c r="A253" t="s">
        <v>1005</v>
      </c>
      <c r="B253" s="64">
        <v>204100</v>
      </c>
      <c r="C253" t="s">
        <v>775</v>
      </c>
      <c r="D253" t="s">
        <v>586</v>
      </c>
      <c r="E253" t="s">
        <v>587</v>
      </c>
      <c r="F253" s="63">
        <v>41821</v>
      </c>
      <c r="G253" s="63" t="s">
        <v>1006</v>
      </c>
    </row>
    <row r="254" spans="1:7" x14ac:dyDescent="0.2">
      <c r="A254" t="s">
        <v>1005</v>
      </c>
      <c r="B254" s="64">
        <v>204200</v>
      </c>
      <c r="C254" t="s">
        <v>776</v>
      </c>
      <c r="D254" t="s">
        <v>586</v>
      </c>
      <c r="E254" t="s">
        <v>587</v>
      </c>
      <c r="F254" s="63">
        <v>41821</v>
      </c>
      <c r="G254" s="63" t="s">
        <v>1006</v>
      </c>
    </row>
    <row r="255" spans="1:7" x14ac:dyDescent="0.2">
      <c r="A255" t="s">
        <v>1005</v>
      </c>
      <c r="B255" s="64">
        <v>204300</v>
      </c>
      <c r="C255" t="s">
        <v>777</v>
      </c>
      <c r="D255" t="s">
        <v>586</v>
      </c>
      <c r="E255" t="s">
        <v>587</v>
      </c>
      <c r="F255" s="63">
        <v>41821</v>
      </c>
      <c r="G255" s="63" t="s">
        <v>1006</v>
      </c>
    </row>
    <row r="256" spans="1:7" x14ac:dyDescent="0.2">
      <c r="A256" t="s">
        <v>1005</v>
      </c>
      <c r="B256" s="64">
        <v>204400</v>
      </c>
      <c r="C256" t="s">
        <v>778</v>
      </c>
      <c r="D256" t="s">
        <v>586</v>
      </c>
      <c r="E256" t="s">
        <v>587</v>
      </c>
      <c r="F256" s="63">
        <v>41821</v>
      </c>
      <c r="G256" s="63" t="s">
        <v>1006</v>
      </c>
    </row>
    <row r="257" spans="1:7" x14ac:dyDescent="0.2">
      <c r="A257" t="s">
        <v>1005</v>
      </c>
      <c r="B257" s="64">
        <v>204500</v>
      </c>
      <c r="C257" t="s">
        <v>779</v>
      </c>
      <c r="D257" t="s">
        <v>586</v>
      </c>
      <c r="E257" t="s">
        <v>587</v>
      </c>
      <c r="F257" s="63">
        <v>41821</v>
      </c>
      <c r="G257" s="63" t="s">
        <v>1006</v>
      </c>
    </row>
    <row r="258" spans="1:7" x14ac:dyDescent="0.2">
      <c r="A258" t="s">
        <v>1005</v>
      </c>
      <c r="B258" s="64">
        <v>204600</v>
      </c>
      <c r="C258" t="s">
        <v>780</v>
      </c>
      <c r="D258" t="s">
        <v>586</v>
      </c>
      <c r="E258" t="s">
        <v>587</v>
      </c>
      <c r="F258" s="63">
        <v>41821</v>
      </c>
      <c r="G258" s="63" t="s">
        <v>1006</v>
      </c>
    </row>
    <row r="259" spans="1:7" x14ac:dyDescent="0.2">
      <c r="A259" t="s">
        <v>1005</v>
      </c>
      <c r="B259" s="64">
        <v>204710</v>
      </c>
      <c r="C259" t="s">
        <v>781</v>
      </c>
      <c r="D259" t="s">
        <v>586</v>
      </c>
      <c r="E259" t="s">
        <v>587</v>
      </c>
      <c r="F259" s="63">
        <v>41821</v>
      </c>
      <c r="G259" s="63" t="s">
        <v>1006</v>
      </c>
    </row>
    <row r="260" spans="1:7" x14ac:dyDescent="0.2">
      <c r="A260" t="s">
        <v>1005</v>
      </c>
      <c r="B260" s="64">
        <v>204711</v>
      </c>
      <c r="C260" t="s">
        <v>980</v>
      </c>
      <c r="D260" t="s">
        <v>586</v>
      </c>
      <c r="E260" t="s">
        <v>587</v>
      </c>
      <c r="F260" s="63">
        <v>43160</v>
      </c>
      <c r="G260" s="63" t="s">
        <v>1006</v>
      </c>
    </row>
    <row r="261" spans="1:7" x14ac:dyDescent="0.2">
      <c r="A261" t="s">
        <v>1005</v>
      </c>
      <c r="B261" s="64">
        <v>204720</v>
      </c>
      <c r="C261" t="s">
        <v>782</v>
      </c>
      <c r="D261" t="s">
        <v>586</v>
      </c>
      <c r="E261" t="s">
        <v>587</v>
      </c>
      <c r="F261" s="63">
        <v>41821</v>
      </c>
      <c r="G261" s="63" t="s">
        <v>1006</v>
      </c>
    </row>
    <row r="262" spans="1:7" x14ac:dyDescent="0.2">
      <c r="A262" t="s">
        <v>1005</v>
      </c>
      <c r="B262" s="64">
        <v>204730</v>
      </c>
      <c r="C262" t="s">
        <v>783</v>
      </c>
      <c r="D262" t="s">
        <v>586</v>
      </c>
      <c r="E262" t="s">
        <v>587</v>
      </c>
      <c r="F262" s="63">
        <v>41821</v>
      </c>
      <c r="G262" s="63" t="s">
        <v>1006</v>
      </c>
    </row>
    <row r="263" spans="1:7" x14ac:dyDescent="0.2">
      <c r="A263" t="s">
        <v>1005</v>
      </c>
      <c r="B263" s="64">
        <v>206010</v>
      </c>
      <c r="C263" t="s">
        <v>784</v>
      </c>
      <c r="D263" t="s">
        <v>586</v>
      </c>
      <c r="E263" t="s">
        <v>587</v>
      </c>
      <c r="F263" s="63">
        <v>41821</v>
      </c>
      <c r="G263" s="63" t="s">
        <v>1006</v>
      </c>
    </row>
    <row r="264" spans="1:7" x14ac:dyDescent="0.2">
      <c r="A264" t="s">
        <v>1005</v>
      </c>
      <c r="B264" s="64">
        <v>206030</v>
      </c>
      <c r="C264" t="s">
        <v>785</v>
      </c>
      <c r="D264" t="s">
        <v>586</v>
      </c>
      <c r="E264" t="s">
        <v>587</v>
      </c>
      <c r="F264" s="63">
        <v>41821</v>
      </c>
      <c r="G264" s="63" t="s">
        <v>1006</v>
      </c>
    </row>
    <row r="265" spans="1:7" x14ac:dyDescent="0.2">
      <c r="A265" t="s">
        <v>1005</v>
      </c>
      <c r="B265" s="64">
        <v>206035</v>
      </c>
      <c r="C265" t="s">
        <v>786</v>
      </c>
      <c r="D265" t="s">
        <v>586</v>
      </c>
      <c r="E265" t="s">
        <v>587</v>
      </c>
      <c r="F265" s="63">
        <v>41821</v>
      </c>
      <c r="G265" s="63" t="s">
        <v>1006</v>
      </c>
    </row>
    <row r="266" spans="1:7" x14ac:dyDescent="0.2">
      <c r="A266" t="s">
        <v>1005</v>
      </c>
      <c r="B266" s="64">
        <v>206050</v>
      </c>
      <c r="C266" t="s">
        <v>1026</v>
      </c>
      <c r="D266" t="s">
        <v>586</v>
      </c>
      <c r="E266" t="s">
        <v>587</v>
      </c>
      <c r="F266" s="63">
        <v>43719.413888888892</v>
      </c>
      <c r="G266" s="63" t="s">
        <v>1006</v>
      </c>
    </row>
    <row r="267" spans="1:7" x14ac:dyDescent="0.2">
      <c r="A267" t="s">
        <v>1005</v>
      </c>
      <c r="B267" s="64">
        <v>206055</v>
      </c>
      <c r="C267" t="s">
        <v>1027</v>
      </c>
      <c r="D267" t="s">
        <v>586</v>
      </c>
      <c r="E267" t="s">
        <v>587</v>
      </c>
      <c r="F267" s="63">
        <v>44006.372013888889</v>
      </c>
      <c r="G267" s="63" t="s">
        <v>1006</v>
      </c>
    </row>
    <row r="268" spans="1:7" x14ac:dyDescent="0.2">
      <c r="A268" t="s">
        <v>1005</v>
      </c>
      <c r="B268" s="64">
        <v>206060</v>
      </c>
      <c r="C268" t="s">
        <v>787</v>
      </c>
      <c r="D268" t="s">
        <v>586</v>
      </c>
      <c r="E268" t="s">
        <v>587</v>
      </c>
      <c r="F268" s="63">
        <v>41821</v>
      </c>
      <c r="G268" s="63" t="s">
        <v>1006</v>
      </c>
    </row>
    <row r="269" spans="1:7" x14ac:dyDescent="0.2">
      <c r="A269" t="s">
        <v>1005</v>
      </c>
      <c r="B269" s="64">
        <v>206200</v>
      </c>
      <c r="C269" t="s">
        <v>788</v>
      </c>
      <c r="D269" t="s">
        <v>586</v>
      </c>
      <c r="E269" t="s">
        <v>587</v>
      </c>
      <c r="F269" s="63">
        <v>41821</v>
      </c>
      <c r="G269" s="63" t="s">
        <v>1006</v>
      </c>
    </row>
    <row r="270" spans="1:7" x14ac:dyDescent="0.2">
      <c r="A270" t="s">
        <v>1005</v>
      </c>
      <c r="B270" s="64">
        <v>206200</v>
      </c>
      <c r="C270" t="s">
        <v>788</v>
      </c>
      <c r="D270" t="s">
        <v>586</v>
      </c>
      <c r="E270" t="s">
        <v>587</v>
      </c>
      <c r="F270" s="63">
        <v>42089.565821759257</v>
      </c>
      <c r="G270" s="63" t="s">
        <v>1006</v>
      </c>
    </row>
    <row r="271" spans="1:7" x14ac:dyDescent="0.2">
      <c r="A271" t="s">
        <v>1005</v>
      </c>
      <c r="B271" s="64">
        <v>206260</v>
      </c>
      <c r="C271" t="s">
        <v>789</v>
      </c>
      <c r="D271" t="s">
        <v>586</v>
      </c>
      <c r="E271" t="s">
        <v>587</v>
      </c>
      <c r="F271" s="63">
        <v>41821</v>
      </c>
      <c r="G271" s="63" t="s">
        <v>1006</v>
      </c>
    </row>
    <row r="272" spans="1:7" x14ac:dyDescent="0.2">
      <c r="A272" t="s">
        <v>1005</v>
      </c>
      <c r="B272" s="64">
        <v>206271</v>
      </c>
      <c r="C272" t="s">
        <v>790</v>
      </c>
      <c r="D272" t="s">
        <v>586</v>
      </c>
      <c r="E272" t="s">
        <v>587</v>
      </c>
      <c r="F272" s="63">
        <v>41821</v>
      </c>
      <c r="G272" s="63" t="s">
        <v>1006</v>
      </c>
    </row>
    <row r="273" spans="1:7" x14ac:dyDescent="0.2">
      <c r="A273" t="s">
        <v>1005</v>
      </c>
      <c r="B273" s="64">
        <v>206281</v>
      </c>
      <c r="C273" t="s">
        <v>791</v>
      </c>
      <c r="D273" t="s">
        <v>586</v>
      </c>
      <c r="E273" t="s">
        <v>587</v>
      </c>
      <c r="F273" s="63">
        <v>41821</v>
      </c>
      <c r="G273" s="63" t="s">
        <v>1006</v>
      </c>
    </row>
    <row r="274" spans="1:7" x14ac:dyDescent="0.2">
      <c r="A274" t="s">
        <v>1005</v>
      </c>
      <c r="B274" s="64">
        <v>206282</v>
      </c>
      <c r="C274" t="s">
        <v>792</v>
      </c>
      <c r="D274" t="s">
        <v>586</v>
      </c>
      <c r="E274" t="s">
        <v>587</v>
      </c>
      <c r="F274" s="63">
        <v>41821</v>
      </c>
      <c r="G274" s="63" t="s">
        <v>1006</v>
      </c>
    </row>
    <row r="275" spans="1:7" x14ac:dyDescent="0.2">
      <c r="A275" t="s">
        <v>1005</v>
      </c>
      <c r="B275" s="64">
        <v>206300</v>
      </c>
      <c r="C275" t="s">
        <v>793</v>
      </c>
      <c r="D275" t="s">
        <v>586</v>
      </c>
      <c r="E275" t="s">
        <v>587</v>
      </c>
      <c r="F275" s="63">
        <v>41821</v>
      </c>
      <c r="G275" s="63" t="s">
        <v>1006</v>
      </c>
    </row>
    <row r="276" spans="1:7" x14ac:dyDescent="0.2">
      <c r="A276" t="s">
        <v>1005</v>
      </c>
      <c r="B276" s="64">
        <v>206310</v>
      </c>
      <c r="C276" t="s">
        <v>794</v>
      </c>
      <c r="D276" t="s">
        <v>586</v>
      </c>
      <c r="E276" t="s">
        <v>587</v>
      </c>
      <c r="F276" s="63">
        <v>41821</v>
      </c>
      <c r="G276" s="63" t="s">
        <v>1006</v>
      </c>
    </row>
    <row r="277" spans="1:7" x14ac:dyDescent="0.2">
      <c r="A277" t="s">
        <v>1005</v>
      </c>
      <c r="B277" s="64">
        <v>206315</v>
      </c>
      <c r="C277" t="s">
        <v>795</v>
      </c>
      <c r="D277" t="s">
        <v>586</v>
      </c>
      <c r="E277" t="s">
        <v>587</v>
      </c>
      <c r="F277" s="63">
        <v>41821</v>
      </c>
      <c r="G277" s="63" t="s">
        <v>1006</v>
      </c>
    </row>
    <row r="278" spans="1:7" x14ac:dyDescent="0.2">
      <c r="A278" t="s">
        <v>1005</v>
      </c>
      <c r="B278" s="64">
        <v>206330</v>
      </c>
      <c r="C278" t="s">
        <v>796</v>
      </c>
      <c r="D278" t="s">
        <v>586</v>
      </c>
      <c r="E278" t="s">
        <v>587</v>
      </c>
      <c r="F278" s="63">
        <v>41821</v>
      </c>
      <c r="G278" s="63" t="s">
        <v>1006</v>
      </c>
    </row>
    <row r="279" spans="1:7" x14ac:dyDescent="0.2">
      <c r="A279" t="s">
        <v>1005</v>
      </c>
      <c r="B279" s="64">
        <v>206340</v>
      </c>
      <c r="C279" t="s">
        <v>797</v>
      </c>
      <c r="D279" t="s">
        <v>586</v>
      </c>
      <c r="E279" t="s">
        <v>587</v>
      </c>
      <c r="F279" s="63">
        <v>41821</v>
      </c>
      <c r="G279" s="63" t="s">
        <v>1006</v>
      </c>
    </row>
    <row r="280" spans="1:7" x14ac:dyDescent="0.2">
      <c r="A280" t="s">
        <v>1005</v>
      </c>
      <c r="B280" s="64">
        <v>206342</v>
      </c>
      <c r="C280" t="s">
        <v>798</v>
      </c>
      <c r="D280" t="s">
        <v>586</v>
      </c>
      <c r="E280" t="s">
        <v>587</v>
      </c>
      <c r="F280" s="63">
        <v>41821</v>
      </c>
      <c r="G280" s="63" t="s">
        <v>1006</v>
      </c>
    </row>
    <row r="281" spans="1:7" x14ac:dyDescent="0.2">
      <c r="A281" t="s">
        <v>1005</v>
      </c>
      <c r="B281" s="64">
        <v>206349</v>
      </c>
      <c r="C281" t="s">
        <v>799</v>
      </c>
      <c r="D281" t="s">
        <v>586</v>
      </c>
      <c r="E281" t="s">
        <v>587</v>
      </c>
      <c r="F281" s="63">
        <v>41821</v>
      </c>
      <c r="G281" s="63" t="s">
        <v>1006</v>
      </c>
    </row>
    <row r="282" spans="1:7" x14ac:dyDescent="0.2">
      <c r="A282" t="s">
        <v>1005</v>
      </c>
      <c r="B282" s="64">
        <v>206351</v>
      </c>
      <c r="C282" t="s">
        <v>800</v>
      </c>
      <c r="D282" t="s">
        <v>586</v>
      </c>
      <c r="E282" t="s">
        <v>587</v>
      </c>
      <c r="F282" s="63">
        <v>41821</v>
      </c>
      <c r="G282" s="63" t="s">
        <v>1006</v>
      </c>
    </row>
    <row r="283" spans="1:7" x14ac:dyDescent="0.2">
      <c r="A283" t="s">
        <v>1005</v>
      </c>
      <c r="B283" s="64">
        <v>206352</v>
      </c>
      <c r="C283" t="s">
        <v>801</v>
      </c>
      <c r="D283" t="s">
        <v>586</v>
      </c>
      <c r="E283" t="s">
        <v>587</v>
      </c>
      <c r="F283" s="63">
        <v>41821</v>
      </c>
      <c r="G283" s="63" t="s">
        <v>1006</v>
      </c>
    </row>
    <row r="284" spans="1:7" x14ac:dyDescent="0.2">
      <c r="A284" t="s">
        <v>1005</v>
      </c>
      <c r="B284" s="64">
        <v>206353</v>
      </c>
      <c r="C284" t="s">
        <v>802</v>
      </c>
      <c r="D284" t="s">
        <v>586</v>
      </c>
      <c r="E284" t="s">
        <v>587</v>
      </c>
      <c r="F284" s="63">
        <v>41821</v>
      </c>
      <c r="G284" s="63" t="s">
        <v>1006</v>
      </c>
    </row>
    <row r="285" spans="1:7" x14ac:dyDescent="0.2">
      <c r="A285" t="s">
        <v>1005</v>
      </c>
      <c r="B285" s="64">
        <v>206354</v>
      </c>
      <c r="C285" t="s">
        <v>803</v>
      </c>
      <c r="D285" t="s">
        <v>586</v>
      </c>
      <c r="E285" t="s">
        <v>587</v>
      </c>
      <c r="F285" s="63">
        <v>41821</v>
      </c>
      <c r="G285" s="63" t="s">
        <v>1006</v>
      </c>
    </row>
    <row r="286" spans="1:7" x14ac:dyDescent="0.2">
      <c r="A286" t="s">
        <v>1005</v>
      </c>
      <c r="B286" s="64">
        <v>206355</v>
      </c>
      <c r="C286" t="s">
        <v>804</v>
      </c>
      <c r="D286" t="s">
        <v>586</v>
      </c>
      <c r="E286" t="s">
        <v>587</v>
      </c>
      <c r="F286" s="63">
        <v>41821</v>
      </c>
      <c r="G286" s="63" t="s">
        <v>1006</v>
      </c>
    </row>
    <row r="287" spans="1:7" x14ac:dyDescent="0.2">
      <c r="A287" t="s">
        <v>1005</v>
      </c>
      <c r="B287" s="64">
        <v>206356</v>
      </c>
      <c r="C287" t="s">
        <v>805</v>
      </c>
      <c r="D287" t="s">
        <v>586</v>
      </c>
      <c r="E287" t="s">
        <v>587</v>
      </c>
      <c r="F287" s="63">
        <v>41821</v>
      </c>
      <c r="G287" s="63" t="s">
        <v>1006</v>
      </c>
    </row>
    <row r="288" spans="1:7" x14ac:dyDescent="0.2">
      <c r="A288" t="s">
        <v>1005</v>
      </c>
      <c r="B288" s="64">
        <v>206431</v>
      </c>
      <c r="C288" t="s">
        <v>326</v>
      </c>
      <c r="D288" t="s">
        <v>586</v>
      </c>
      <c r="E288" t="s">
        <v>587</v>
      </c>
      <c r="F288" s="63">
        <v>41821</v>
      </c>
      <c r="G288" s="63" t="s">
        <v>1006</v>
      </c>
    </row>
    <row r="289" spans="1:7" x14ac:dyDescent="0.2">
      <c r="A289" t="s">
        <v>1005</v>
      </c>
      <c r="B289" s="64">
        <v>206600</v>
      </c>
      <c r="C289" t="s">
        <v>806</v>
      </c>
      <c r="D289" t="s">
        <v>586</v>
      </c>
      <c r="E289" t="s">
        <v>587</v>
      </c>
      <c r="F289" s="63">
        <v>41821</v>
      </c>
      <c r="G289" s="63" t="s">
        <v>1006</v>
      </c>
    </row>
    <row r="290" spans="1:7" x14ac:dyDescent="0.2">
      <c r="A290" t="s">
        <v>1005</v>
      </c>
      <c r="B290" s="64">
        <v>206610</v>
      </c>
      <c r="C290" t="s">
        <v>807</v>
      </c>
      <c r="D290" t="s">
        <v>586</v>
      </c>
      <c r="E290" t="s">
        <v>587</v>
      </c>
      <c r="F290" s="63">
        <v>41821</v>
      </c>
      <c r="G290" s="63" t="s">
        <v>1006</v>
      </c>
    </row>
    <row r="291" spans="1:7" x14ac:dyDescent="0.2">
      <c r="A291" t="s">
        <v>1005</v>
      </c>
      <c r="B291" s="64">
        <v>206615</v>
      </c>
      <c r="C291" t="s">
        <v>808</v>
      </c>
      <c r="D291" t="s">
        <v>586</v>
      </c>
      <c r="E291" t="s">
        <v>587</v>
      </c>
      <c r="F291" s="63">
        <v>41821</v>
      </c>
      <c r="G291" s="63" t="s">
        <v>1006</v>
      </c>
    </row>
    <row r="292" spans="1:7" x14ac:dyDescent="0.2">
      <c r="A292" t="s">
        <v>1005</v>
      </c>
      <c r="B292" s="64">
        <v>206620</v>
      </c>
      <c r="C292" t="s">
        <v>809</v>
      </c>
      <c r="D292" t="s">
        <v>586</v>
      </c>
      <c r="E292" t="s">
        <v>587</v>
      </c>
      <c r="F292" s="63">
        <v>41821</v>
      </c>
      <c r="G292" s="63" t="s">
        <v>1006</v>
      </c>
    </row>
    <row r="293" spans="1:7" x14ac:dyDescent="0.2">
      <c r="A293" t="s">
        <v>1005</v>
      </c>
      <c r="B293" s="64">
        <v>206635</v>
      </c>
      <c r="C293" t="s">
        <v>810</v>
      </c>
      <c r="D293" t="s">
        <v>586</v>
      </c>
      <c r="E293" t="s">
        <v>587</v>
      </c>
      <c r="F293" s="63">
        <v>41821</v>
      </c>
      <c r="G293" s="63" t="s">
        <v>1006</v>
      </c>
    </row>
    <row r="294" spans="1:7" x14ac:dyDescent="0.2">
      <c r="A294" t="s">
        <v>1005</v>
      </c>
      <c r="B294" s="64">
        <v>206700</v>
      </c>
      <c r="C294" t="s">
        <v>811</v>
      </c>
      <c r="D294" t="s">
        <v>586</v>
      </c>
      <c r="E294" t="s">
        <v>587</v>
      </c>
      <c r="F294" s="63">
        <v>41821</v>
      </c>
      <c r="G294" s="63" t="s">
        <v>1006</v>
      </c>
    </row>
    <row r="295" spans="1:7" x14ac:dyDescent="0.2">
      <c r="A295" t="s">
        <v>1005</v>
      </c>
      <c r="B295" s="64">
        <v>206721</v>
      </c>
      <c r="C295" t="s">
        <v>812</v>
      </c>
      <c r="D295" t="s">
        <v>586</v>
      </c>
      <c r="E295" t="s">
        <v>587</v>
      </c>
      <c r="F295" s="63">
        <v>41821</v>
      </c>
      <c r="G295" s="63" t="s">
        <v>1006</v>
      </c>
    </row>
    <row r="296" spans="1:7" x14ac:dyDescent="0.2">
      <c r="A296" t="s">
        <v>1005</v>
      </c>
      <c r="B296" s="64">
        <v>206722</v>
      </c>
      <c r="C296" t="s">
        <v>813</v>
      </c>
      <c r="D296" t="s">
        <v>586</v>
      </c>
      <c r="E296" t="s">
        <v>587</v>
      </c>
      <c r="F296" s="63">
        <v>41821</v>
      </c>
      <c r="G296" s="63" t="s">
        <v>1006</v>
      </c>
    </row>
    <row r="297" spans="1:7" x14ac:dyDescent="0.2">
      <c r="A297" t="s">
        <v>1005</v>
      </c>
      <c r="B297" s="64">
        <v>206731</v>
      </c>
      <c r="C297" t="s">
        <v>814</v>
      </c>
      <c r="D297" t="s">
        <v>586</v>
      </c>
      <c r="E297" t="s">
        <v>587</v>
      </c>
      <c r="F297" s="63">
        <v>41821</v>
      </c>
      <c r="G297" s="63" t="s">
        <v>1006</v>
      </c>
    </row>
    <row r="298" spans="1:7" x14ac:dyDescent="0.2">
      <c r="A298" t="s">
        <v>1005</v>
      </c>
      <c r="B298" s="64">
        <v>206732</v>
      </c>
      <c r="C298" t="s">
        <v>815</v>
      </c>
      <c r="D298" t="s">
        <v>586</v>
      </c>
      <c r="E298" t="s">
        <v>587</v>
      </c>
      <c r="F298" s="63">
        <v>41821</v>
      </c>
      <c r="G298" s="63" t="s">
        <v>1006</v>
      </c>
    </row>
    <row r="299" spans="1:7" x14ac:dyDescent="0.2">
      <c r="A299" t="s">
        <v>1005</v>
      </c>
      <c r="B299" s="64">
        <v>206741</v>
      </c>
      <c r="C299" t="s">
        <v>816</v>
      </c>
      <c r="D299" t="s">
        <v>586</v>
      </c>
      <c r="E299" t="s">
        <v>587</v>
      </c>
      <c r="F299" s="63">
        <v>41821</v>
      </c>
      <c r="G299" s="63" t="s">
        <v>1006</v>
      </c>
    </row>
    <row r="300" spans="1:7" x14ac:dyDescent="0.2">
      <c r="A300" t="s">
        <v>1005</v>
      </c>
      <c r="B300" s="64">
        <v>206742</v>
      </c>
      <c r="C300" t="s">
        <v>817</v>
      </c>
      <c r="D300" t="s">
        <v>586</v>
      </c>
      <c r="E300" t="s">
        <v>587</v>
      </c>
      <c r="F300" s="63">
        <v>41821</v>
      </c>
      <c r="G300" s="63" t="s">
        <v>1006</v>
      </c>
    </row>
    <row r="301" spans="1:7" x14ac:dyDescent="0.2">
      <c r="A301" t="s">
        <v>1005</v>
      </c>
      <c r="B301" s="64">
        <v>206745</v>
      </c>
      <c r="C301" t="s">
        <v>818</v>
      </c>
      <c r="D301" t="s">
        <v>586</v>
      </c>
      <c r="E301" t="s">
        <v>587</v>
      </c>
      <c r="F301" s="63">
        <v>41821</v>
      </c>
      <c r="G301" s="63" t="s">
        <v>1006</v>
      </c>
    </row>
    <row r="302" spans="1:7" x14ac:dyDescent="0.2">
      <c r="A302" t="s">
        <v>1005</v>
      </c>
      <c r="B302" s="64">
        <v>206751</v>
      </c>
      <c r="C302" t="s">
        <v>819</v>
      </c>
      <c r="D302" t="s">
        <v>586</v>
      </c>
      <c r="E302" t="s">
        <v>587</v>
      </c>
      <c r="F302" s="63">
        <v>41821</v>
      </c>
      <c r="G302" s="63" t="s">
        <v>1006</v>
      </c>
    </row>
    <row r="303" spans="1:7" x14ac:dyDescent="0.2">
      <c r="A303" t="s">
        <v>1005</v>
      </c>
      <c r="B303" s="64">
        <v>206761</v>
      </c>
      <c r="C303" t="s">
        <v>359</v>
      </c>
      <c r="D303" t="s">
        <v>586</v>
      </c>
      <c r="E303" t="s">
        <v>587</v>
      </c>
      <c r="F303" s="63">
        <v>41821</v>
      </c>
      <c r="G303" s="63" t="s">
        <v>1006</v>
      </c>
    </row>
    <row r="304" spans="1:7" x14ac:dyDescent="0.2">
      <c r="A304" t="s">
        <v>1005</v>
      </c>
      <c r="B304" s="64">
        <v>206762</v>
      </c>
      <c r="C304" t="s">
        <v>820</v>
      </c>
      <c r="D304" t="s">
        <v>586</v>
      </c>
      <c r="E304" t="s">
        <v>587</v>
      </c>
      <c r="F304" s="63">
        <v>41821</v>
      </c>
      <c r="G304" s="63" t="s">
        <v>1006</v>
      </c>
    </row>
    <row r="305" spans="1:7" x14ac:dyDescent="0.2">
      <c r="A305" t="s">
        <v>1005</v>
      </c>
      <c r="B305" s="64">
        <v>206771</v>
      </c>
      <c r="C305" t="s">
        <v>821</v>
      </c>
      <c r="D305" t="s">
        <v>586</v>
      </c>
      <c r="E305" t="s">
        <v>587</v>
      </c>
      <c r="F305" s="63">
        <v>41821</v>
      </c>
      <c r="G305" s="63" t="s">
        <v>1006</v>
      </c>
    </row>
    <row r="306" spans="1:7" x14ac:dyDescent="0.2">
      <c r="A306" t="s">
        <v>1005</v>
      </c>
      <c r="B306" s="64">
        <v>206772</v>
      </c>
      <c r="C306" t="s">
        <v>822</v>
      </c>
      <c r="D306" t="s">
        <v>586</v>
      </c>
      <c r="E306" t="s">
        <v>587</v>
      </c>
      <c r="F306" s="63">
        <v>41821</v>
      </c>
      <c r="G306" s="63" t="s">
        <v>1006</v>
      </c>
    </row>
    <row r="307" spans="1:7" x14ac:dyDescent="0.2">
      <c r="A307" t="s">
        <v>1005</v>
      </c>
      <c r="B307" s="64">
        <v>206780</v>
      </c>
      <c r="C307" t="s">
        <v>823</v>
      </c>
      <c r="D307" t="s">
        <v>586</v>
      </c>
      <c r="E307" t="s">
        <v>587</v>
      </c>
      <c r="F307" s="63">
        <v>41821</v>
      </c>
      <c r="G307" s="63" t="s">
        <v>1006</v>
      </c>
    </row>
    <row r="308" spans="1:7" x14ac:dyDescent="0.2">
      <c r="A308" t="s">
        <v>1005</v>
      </c>
      <c r="B308" s="64">
        <v>206900</v>
      </c>
      <c r="C308" t="s">
        <v>824</v>
      </c>
      <c r="D308" t="s">
        <v>586</v>
      </c>
      <c r="E308" t="s">
        <v>587</v>
      </c>
      <c r="F308" s="63">
        <v>41821</v>
      </c>
      <c r="G308" s="63" t="s">
        <v>1006</v>
      </c>
    </row>
    <row r="309" spans="1:7" x14ac:dyDescent="0.2">
      <c r="A309" t="s">
        <v>1005</v>
      </c>
      <c r="B309" s="64">
        <v>206910</v>
      </c>
      <c r="C309" t="s">
        <v>825</v>
      </c>
      <c r="D309" t="s">
        <v>586</v>
      </c>
      <c r="E309" t="s">
        <v>587</v>
      </c>
      <c r="F309" s="63">
        <v>41821</v>
      </c>
      <c r="G309" s="63" t="s">
        <v>1006</v>
      </c>
    </row>
    <row r="310" spans="1:7" x14ac:dyDescent="0.2">
      <c r="A310" t="s">
        <v>1005</v>
      </c>
      <c r="B310" s="64">
        <v>206930</v>
      </c>
      <c r="C310" t="s">
        <v>826</v>
      </c>
      <c r="D310" t="s">
        <v>586</v>
      </c>
      <c r="E310" t="s">
        <v>587</v>
      </c>
      <c r="F310" s="63">
        <v>41821</v>
      </c>
      <c r="G310" s="63" t="s">
        <v>1006</v>
      </c>
    </row>
    <row r="311" spans="1:7" x14ac:dyDescent="0.2">
      <c r="A311" t="s">
        <v>1005</v>
      </c>
      <c r="B311" s="64">
        <v>206933</v>
      </c>
      <c r="C311" t="s">
        <v>827</v>
      </c>
      <c r="D311" t="s">
        <v>586</v>
      </c>
      <c r="E311" t="s">
        <v>587</v>
      </c>
      <c r="F311" s="63">
        <v>41821</v>
      </c>
      <c r="G311" s="63" t="s">
        <v>1006</v>
      </c>
    </row>
    <row r="312" spans="1:7" x14ac:dyDescent="0.2">
      <c r="A312" t="s">
        <v>1005</v>
      </c>
      <c r="B312" s="64">
        <v>206940</v>
      </c>
      <c r="C312" t="s">
        <v>828</v>
      </c>
      <c r="D312" t="s">
        <v>586</v>
      </c>
      <c r="E312" t="s">
        <v>587</v>
      </c>
      <c r="F312" s="63">
        <v>41821</v>
      </c>
      <c r="G312" s="63" t="s">
        <v>1006</v>
      </c>
    </row>
    <row r="313" spans="1:7" x14ac:dyDescent="0.2">
      <c r="A313" t="s">
        <v>1005</v>
      </c>
      <c r="B313" s="64">
        <v>206950</v>
      </c>
      <c r="C313" t="s">
        <v>1028</v>
      </c>
      <c r="D313" t="s">
        <v>586</v>
      </c>
      <c r="E313" t="s">
        <v>587</v>
      </c>
      <c r="F313" s="63">
        <v>44151.35728009259</v>
      </c>
      <c r="G313" s="63" t="s">
        <v>1006</v>
      </c>
    </row>
    <row r="314" spans="1:7" x14ac:dyDescent="0.2">
      <c r="A314" t="s">
        <v>1005</v>
      </c>
      <c r="B314" s="64">
        <v>208000</v>
      </c>
      <c r="C314" t="s">
        <v>829</v>
      </c>
      <c r="D314" t="s">
        <v>586</v>
      </c>
      <c r="E314" t="s">
        <v>587</v>
      </c>
      <c r="F314" s="63">
        <v>41821</v>
      </c>
      <c r="G314" s="63" t="s">
        <v>1006</v>
      </c>
    </row>
    <row r="315" spans="1:7" x14ac:dyDescent="0.2">
      <c r="A315" t="s">
        <v>1005</v>
      </c>
      <c r="B315" s="64">
        <v>208005</v>
      </c>
      <c r="C315" t="s">
        <v>830</v>
      </c>
      <c r="D315" t="s">
        <v>586</v>
      </c>
      <c r="E315" t="s">
        <v>587</v>
      </c>
      <c r="F315" s="63">
        <v>41821</v>
      </c>
      <c r="G315" s="63" t="s">
        <v>1006</v>
      </c>
    </row>
    <row r="316" spans="1:7" x14ac:dyDescent="0.2">
      <c r="A316" t="s">
        <v>1005</v>
      </c>
      <c r="B316" s="64">
        <v>208011</v>
      </c>
      <c r="C316" t="s">
        <v>831</v>
      </c>
      <c r="D316" t="s">
        <v>586</v>
      </c>
      <c r="E316" t="s">
        <v>587</v>
      </c>
      <c r="F316" s="63">
        <v>41821</v>
      </c>
      <c r="G316" s="63" t="s">
        <v>1006</v>
      </c>
    </row>
    <row r="317" spans="1:7" x14ac:dyDescent="0.2">
      <c r="A317" t="s">
        <v>1005</v>
      </c>
      <c r="B317" s="64">
        <v>208011</v>
      </c>
      <c r="C317" t="s">
        <v>831</v>
      </c>
      <c r="D317" t="s">
        <v>586</v>
      </c>
      <c r="E317" t="s">
        <v>587</v>
      </c>
      <c r="F317" s="63">
        <v>42104.496701388889</v>
      </c>
      <c r="G317" s="63" t="s">
        <v>1006</v>
      </c>
    </row>
    <row r="318" spans="1:7" x14ac:dyDescent="0.2">
      <c r="A318" t="s">
        <v>1005</v>
      </c>
      <c r="B318" s="64">
        <v>208021</v>
      </c>
      <c r="C318" t="s">
        <v>832</v>
      </c>
      <c r="D318" t="s">
        <v>586</v>
      </c>
      <c r="E318" t="s">
        <v>587</v>
      </c>
      <c r="F318" s="63">
        <v>41821</v>
      </c>
      <c r="G318" s="63" t="s">
        <v>1006</v>
      </c>
    </row>
    <row r="319" spans="1:7" x14ac:dyDescent="0.2">
      <c r="A319" t="s">
        <v>1005</v>
      </c>
      <c r="B319" s="64">
        <v>208031</v>
      </c>
      <c r="C319" t="s">
        <v>833</v>
      </c>
      <c r="D319" t="s">
        <v>586</v>
      </c>
      <c r="E319" t="s">
        <v>587</v>
      </c>
      <c r="F319" s="63">
        <v>41821</v>
      </c>
      <c r="G319" s="63" t="s">
        <v>1006</v>
      </c>
    </row>
    <row r="320" spans="1:7" x14ac:dyDescent="0.2">
      <c r="A320" t="s">
        <v>1005</v>
      </c>
      <c r="B320" s="64">
        <v>208034</v>
      </c>
      <c r="C320" t="s">
        <v>834</v>
      </c>
      <c r="D320" t="s">
        <v>586</v>
      </c>
      <c r="E320" t="s">
        <v>587</v>
      </c>
      <c r="F320" s="63">
        <v>41821</v>
      </c>
      <c r="G320" s="63" t="s">
        <v>1006</v>
      </c>
    </row>
    <row r="321" spans="1:7" x14ac:dyDescent="0.2">
      <c r="A321" t="s">
        <v>1005</v>
      </c>
      <c r="B321" s="64">
        <v>208040</v>
      </c>
      <c r="C321" t="s">
        <v>835</v>
      </c>
      <c r="D321" t="s">
        <v>586</v>
      </c>
      <c r="E321" t="s">
        <v>587</v>
      </c>
      <c r="F321" s="63">
        <v>41821</v>
      </c>
      <c r="G321" s="63" t="s">
        <v>1006</v>
      </c>
    </row>
    <row r="322" spans="1:7" x14ac:dyDescent="0.2">
      <c r="A322" t="s">
        <v>1005</v>
      </c>
      <c r="B322" s="64">
        <v>208040</v>
      </c>
      <c r="C322" t="s">
        <v>995</v>
      </c>
      <c r="D322" t="s">
        <v>586</v>
      </c>
      <c r="E322" t="s">
        <v>587</v>
      </c>
      <c r="F322" s="63">
        <v>43544.464884259258</v>
      </c>
      <c r="G322" s="63" t="s">
        <v>1006</v>
      </c>
    </row>
    <row r="323" spans="1:7" x14ac:dyDescent="0.2">
      <c r="A323" t="s">
        <v>1005</v>
      </c>
      <c r="B323" s="64">
        <v>208041</v>
      </c>
      <c r="C323" t="s">
        <v>836</v>
      </c>
      <c r="D323" t="s">
        <v>586</v>
      </c>
      <c r="E323" t="s">
        <v>587</v>
      </c>
      <c r="F323" s="63">
        <v>41821</v>
      </c>
      <c r="G323" s="63" t="s">
        <v>1006</v>
      </c>
    </row>
    <row r="324" spans="1:7" x14ac:dyDescent="0.2">
      <c r="A324" t="s">
        <v>1005</v>
      </c>
      <c r="B324" s="64">
        <v>208042</v>
      </c>
      <c r="C324" t="s">
        <v>837</v>
      </c>
      <c r="D324" t="s">
        <v>586</v>
      </c>
      <c r="E324" t="s">
        <v>587</v>
      </c>
      <c r="F324" s="63">
        <v>41821</v>
      </c>
      <c r="G324" s="63" t="s">
        <v>1006</v>
      </c>
    </row>
    <row r="325" spans="1:7" x14ac:dyDescent="0.2">
      <c r="A325" t="s">
        <v>1005</v>
      </c>
      <c r="B325" s="64">
        <v>208043</v>
      </c>
      <c r="C325" t="s">
        <v>838</v>
      </c>
      <c r="D325" t="s">
        <v>586</v>
      </c>
      <c r="E325" t="s">
        <v>587</v>
      </c>
      <c r="F325" s="63">
        <v>41821</v>
      </c>
      <c r="G325" s="63" t="s">
        <v>1006</v>
      </c>
    </row>
    <row r="326" spans="1:7" x14ac:dyDescent="0.2">
      <c r="A326" t="s">
        <v>1005</v>
      </c>
      <c r="B326" s="64">
        <v>208060</v>
      </c>
      <c r="C326" t="s">
        <v>616</v>
      </c>
      <c r="D326" t="s">
        <v>586</v>
      </c>
      <c r="E326" t="s">
        <v>587</v>
      </c>
      <c r="F326" s="63">
        <v>41821</v>
      </c>
      <c r="G326" s="63" t="s">
        <v>1006</v>
      </c>
    </row>
    <row r="327" spans="1:7" x14ac:dyDescent="0.2">
      <c r="A327" t="s">
        <v>1005</v>
      </c>
      <c r="B327" s="64">
        <v>208060</v>
      </c>
      <c r="C327" t="s">
        <v>839</v>
      </c>
      <c r="D327" t="s">
        <v>586</v>
      </c>
      <c r="E327" t="s">
        <v>587</v>
      </c>
      <c r="F327" s="63">
        <v>42060.609189814815</v>
      </c>
      <c r="G327" s="63" t="s">
        <v>1006</v>
      </c>
    </row>
    <row r="328" spans="1:7" x14ac:dyDescent="0.2">
      <c r="A328" t="s">
        <v>1005</v>
      </c>
      <c r="B328" s="64">
        <v>308055</v>
      </c>
      <c r="C328" t="s">
        <v>840</v>
      </c>
      <c r="D328" t="s">
        <v>586</v>
      </c>
      <c r="E328" t="s">
        <v>587</v>
      </c>
      <c r="F328" s="63">
        <v>41821</v>
      </c>
      <c r="G328" s="63" t="s">
        <v>1006</v>
      </c>
    </row>
    <row r="329" spans="1:7" x14ac:dyDescent="0.2">
      <c r="A329" t="s">
        <v>1005</v>
      </c>
      <c r="B329" s="64">
        <v>308200</v>
      </c>
      <c r="C329" t="s">
        <v>841</v>
      </c>
      <c r="D329" t="s">
        <v>586</v>
      </c>
      <c r="E329" t="s">
        <v>587</v>
      </c>
      <c r="F329" s="63">
        <v>41821</v>
      </c>
      <c r="G329" s="63" t="s">
        <v>1006</v>
      </c>
    </row>
    <row r="330" spans="1:7" x14ac:dyDescent="0.2">
      <c r="A330" t="s">
        <v>1005</v>
      </c>
      <c r="B330" s="64">
        <v>308210</v>
      </c>
      <c r="C330" t="s">
        <v>842</v>
      </c>
      <c r="D330" t="s">
        <v>586</v>
      </c>
      <c r="E330" t="s">
        <v>587</v>
      </c>
      <c r="F330" s="63">
        <v>41821</v>
      </c>
      <c r="G330" s="63" t="s">
        <v>1006</v>
      </c>
    </row>
    <row r="331" spans="1:7" x14ac:dyDescent="0.2">
      <c r="A331" t="s">
        <v>1005</v>
      </c>
      <c r="B331" s="64">
        <v>308225</v>
      </c>
      <c r="C331" t="s">
        <v>843</v>
      </c>
      <c r="D331" t="s">
        <v>586</v>
      </c>
      <c r="E331" t="s">
        <v>587</v>
      </c>
      <c r="F331" s="63">
        <v>41821</v>
      </c>
      <c r="G331" s="63" t="s">
        <v>1006</v>
      </c>
    </row>
    <row r="332" spans="1:7" x14ac:dyDescent="0.2">
      <c r="A332" t="s">
        <v>1005</v>
      </c>
      <c r="B332" s="64">
        <v>308230</v>
      </c>
      <c r="C332" t="s">
        <v>844</v>
      </c>
      <c r="D332" t="s">
        <v>586</v>
      </c>
      <c r="E332" t="s">
        <v>587</v>
      </c>
      <c r="F332" s="63">
        <v>41821</v>
      </c>
      <c r="G332" s="63" t="s">
        <v>1006</v>
      </c>
    </row>
    <row r="333" spans="1:7" x14ac:dyDescent="0.2">
      <c r="A333" t="s">
        <v>1005</v>
      </c>
      <c r="B333" s="64">
        <v>308240</v>
      </c>
      <c r="C333" t="s">
        <v>845</v>
      </c>
      <c r="D333" t="s">
        <v>586</v>
      </c>
      <c r="E333" t="s">
        <v>587</v>
      </c>
      <c r="F333" s="63">
        <v>41821</v>
      </c>
      <c r="G333" s="63" t="s">
        <v>1006</v>
      </c>
    </row>
    <row r="334" spans="1:7" x14ac:dyDescent="0.2">
      <c r="A334" t="s">
        <v>1005</v>
      </c>
      <c r="B334" s="64">
        <v>380270</v>
      </c>
      <c r="C334" t="s">
        <v>846</v>
      </c>
      <c r="D334" t="s">
        <v>586</v>
      </c>
      <c r="E334" t="s">
        <v>587</v>
      </c>
      <c r="F334" s="63">
        <v>41821</v>
      </c>
      <c r="G334" s="63" t="s">
        <v>1006</v>
      </c>
    </row>
    <row r="335" spans="1:7" x14ac:dyDescent="0.2">
      <c r="A335" t="s">
        <v>1005</v>
      </c>
      <c r="B335" s="64">
        <v>380520</v>
      </c>
      <c r="C335" t="s">
        <v>847</v>
      </c>
      <c r="D335" t="s">
        <v>586</v>
      </c>
      <c r="E335" t="s">
        <v>587</v>
      </c>
      <c r="F335" s="63">
        <v>41821</v>
      </c>
      <c r="G335" s="63" t="s">
        <v>1006</v>
      </c>
    </row>
    <row r="336" spans="1:7" x14ac:dyDescent="0.2">
      <c r="A336" t="s">
        <v>1005</v>
      </c>
      <c r="B336" s="64">
        <v>382100</v>
      </c>
      <c r="C336" t="s">
        <v>848</v>
      </c>
      <c r="D336" t="s">
        <v>586</v>
      </c>
      <c r="E336" t="s">
        <v>587</v>
      </c>
      <c r="F336" s="63">
        <v>41821</v>
      </c>
      <c r="G336" s="63" t="s">
        <v>1006</v>
      </c>
    </row>
    <row r="337" spans="1:7" x14ac:dyDescent="0.2">
      <c r="A337" t="s">
        <v>1005</v>
      </c>
      <c r="B337" s="64">
        <v>382520</v>
      </c>
      <c r="C337" t="s">
        <v>849</v>
      </c>
      <c r="D337" t="s">
        <v>586</v>
      </c>
      <c r="E337" t="s">
        <v>587</v>
      </c>
      <c r="F337" s="63">
        <v>41821</v>
      </c>
      <c r="G337" s="63" t="s">
        <v>1006</v>
      </c>
    </row>
    <row r="338" spans="1:7" x14ac:dyDescent="0.2">
      <c r="A338" t="s">
        <v>1005</v>
      </c>
      <c r="B338" s="64">
        <v>382623</v>
      </c>
      <c r="C338" t="s">
        <v>850</v>
      </c>
      <c r="D338" t="s">
        <v>586</v>
      </c>
      <c r="E338" t="s">
        <v>587</v>
      </c>
      <c r="F338" s="63">
        <v>41821</v>
      </c>
      <c r="G338" s="63" t="s">
        <v>1006</v>
      </c>
    </row>
    <row r="339" spans="1:7" x14ac:dyDescent="0.2">
      <c r="A339" t="s">
        <v>1005</v>
      </c>
      <c r="B339" s="64">
        <v>382642</v>
      </c>
      <c r="C339" t="s">
        <v>851</v>
      </c>
      <c r="D339" t="s">
        <v>586</v>
      </c>
      <c r="E339" t="s">
        <v>587</v>
      </c>
      <c r="F339" s="63">
        <v>41821</v>
      </c>
      <c r="G339" s="63" t="s">
        <v>1006</v>
      </c>
    </row>
    <row r="340" spans="1:7" x14ac:dyDescent="0.2">
      <c r="A340" t="s">
        <v>1005</v>
      </c>
      <c r="B340" s="64">
        <v>383690</v>
      </c>
      <c r="C340" t="s">
        <v>852</v>
      </c>
      <c r="D340" t="s">
        <v>586</v>
      </c>
      <c r="E340" t="s">
        <v>587</v>
      </c>
      <c r="F340" s="63">
        <v>41821</v>
      </c>
      <c r="G340" s="63" t="s">
        <v>1006</v>
      </c>
    </row>
    <row r="341" spans="1:7" x14ac:dyDescent="0.2">
      <c r="A341" t="s">
        <v>1005</v>
      </c>
      <c r="B341" s="64">
        <v>386020</v>
      </c>
      <c r="C341" t="s">
        <v>853</v>
      </c>
      <c r="D341" t="s">
        <v>586</v>
      </c>
      <c r="E341" t="s">
        <v>587</v>
      </c>
      <c r="F341" s="63">
        <v>41821</v>
      </c>
      <c r="G341" s="63" t="s">
        <v>1006</v>
      </c>
    </row>
    <row r="342" spans="1:7" x14ac:dyDescent="0.2">
      <c r="A342" t="s">
        <v>1005</v>
      </c>
      <c r="B342" s="64">
        <v>386070</v>
      </c>
      <c r="C342" t="s">
        <v>854</v>
      </c>
      <c r="D342" t="s">
        <v>586</v>
      </c>
      <c r="E342" t="s">
        <v>587</v>
      </c>
      <c r="F342" s="63">
        <v>41821</v>
      </c>
      <c r="G342" s="63" t="s">
        <v>1006</v>
      </c>
    </row>
    <row r="343" spans="1:7" x14ac:dyDescent="0.2">
      <c r="A343" t="s">
        <v>1005</v>
      </c>
      <c r="B343" s="64">
        <v>386320</v>
      </c>
      <c r="C343" t="s">
        <v>855</v>
      </c>
      <c r="D343" t="s">
        <v>586</v>
      </c>
      <c r="E343" t="s">
        <v>587</v>
      </c>
      <c r="F343" s="63">
        <v>41821</v>
      </c>
      <c r="G343" s="63" t="s">
        <v>1006</v>
      </c>
    </row>
    <row r="344" spans="1:7" x14ac:dyDescent="0.2">
      <c r="A344" t="s">
        <v>1005</v>
      </c>
      <c r="B344" s="64">
        <v>386325</v>
      </c>
      <c r="C344" t="s">
        <v>1029</v>
      </c>
      <c r="D344" t="s">
        <v>586</v>
      </c>
      <c r="E344" t="s">
        <v>587</v>
      </c>
      <c r="F344" s="63">
        <v>43952.565613425926</v>
      </c>
      <c r="G344" s="63" t="s">
        <v>1006</v>
      </c>
    </row>
    <row r="345" spans="1:7" x14ac:dyDescent="0.2">
      <c r="A345" t="s">
        <v>1005</v>
      </c>
      <c r="B345" s="64">
        <v>386630</v>
      </c>
      <c r="C345" t="s">
        <v>856</v>
      </c>
      <c r="D345" t="s">
        <v>586</v>
      </c>
      <c r="E345" t="s">
        <v>587</v>
      </c>
      <c r="F345" s="63">
        <v>41821</v>
      </c>
      <c r="G345" s="63" t="s">
        <v>1006</v>
      </c>
    </row>
    <row r="346" spans="1:7" x14ac:dyDescent="0.2">
      <c r="A346" t="s">
        <v>1005</v>
      </c>
      <c r="B346" s="64">
        <v>386800</v>
      </c>
      <c r="C346" t="s">
        <v>857</v>
      </c>
      <c r="D346" t="s">
        <v>586</v>
      </c>
      <c r="E346" t="s">
        <v>587</v>
      </c>
      <c r="F346" s="63">
        <v>41821</v>
      </c>
      <c r="G346" s="63" t="s">
        <v>1006</v>
      </c>
    </row>
    <row r="347" spans="1:7" x14ac:dyDescent="0.2">
      <c r="A347" t="s">
        <v>1005</v>
      </c>
      <c r="B347" s="64">
        <v>388220</v>
      </c>
      <c r="C347" t="s">
        <v>858</v>
      </c>
      <c r="D347" t="s">
        <v>586</v>
      </c>
      <c r="E347" t="s">
        <v>587</v>
      </c>
      <c r="F347" s="63">
        <v>41821</v>
      </c>
      <c r="G347" s="63" t="s">
        <v>1006</v>
      </c>
    </row>
    <row r="348" spans="1:7" x14ac:dyDescent="0.2">
      <c r="A348" t="s">
        <v>1005</v>
      </c>
      <c r="B348" s="64">
        <v>388235</v>
      </c>
      <c r="C348" t="s">
        <v>859</v>
      </c>
      <c r="D348" t="s">
        <v>586</v>
      </c>
      <c r="E348" t="s">
        <v>587</v>
      </c>
      <c r="F348" s="63">
        <v>41821</v>
      </c>
      <c r="G348" s="63" t="s">
        <v>1006</v>
      </c>
    </row>
    <row r="349" spans="1:7" x14ac:dyDescent="0.2">
      <c r="A349" t="s">
        <v>1005</v>
      </c>
      <c r="B349" s="64">
        <v>400180</v>
      </c>
      <c r="C349" t="s">
        <v>860</v>
      </c>
      <c r="D349" t="s">
        <v>586</v>
      </c>
      <c r="E349" t="s">
        <v>587</v>
      </c>
      <c r="F349" s="63">
        <v>41821</v>
      </c>
      <c r="G349" s="63" t="s">
        <v>1006</v>
      </c>
    </row>
    <row r="350" spans="1:7" x14ac:dyDescent="0.2">
      <c r="A350" t="s">
        <v>1005</v>
      </c>
      <c r="B350" s="64">
        <v>402622</v>
      </c>
      <c r="C350" t="s">
        <v>861</v>
      </c>
      <c r="D350" t="s">
        <v>586</v>
      </c>
      <c r="E350" t="s">
        <v>587</v>
      </c>
      <c r="F350" s="63">
        <v>41821</v>
      </c>
      <c r="G350" s="63" t="s">
        <v>1006</v>
      </c>
    </row>
    <row r="351" spans="1:7" x14ac:dyDescent="0.2">
      <c r="A351" t="s">
        <v>1005</v>
      </c>
      <c r="B351" s="64">
        <v>402630</v>
      </c>
      <c r="C351" t="s">
        <v>862</v>
      </c>
      <c r="D351" t="s">
        <v>586</v>
      </c>
      <c r="E351" t="s">
        <v>587</v>
      </c>
      <c r="F351" s="63">
        <v>41821</v>
      </c>
      <c r="G351" s="63" t="s">
        <v>1006</v>
      </c>
    </row>
    <row r="352" spans="1:7" x14ac:dyDescent="0.2">
      <c r="A352" t="s">
        <v>1005</v>
      </c>
      <c r="B352" s="64">
        <v>402641</v>
      </c>
      <c r="C352" t="s">
        <v>863</v>
      </c>
      <c r="D352" t="s">
        <v>586</v>
      </c>
      <c r="E352" t="s">
        <v>587</v>
      </c>
      <c r="F352" s="63">
        <v>41821</v>
      </c>
      <c r="G352" s="63" t="s">
        <v>1006</v>
      </c>
    </row>
    <row r="353" spans="1:7" x14ac:dyDescent="0.2">
      <c r="A353" t="s">
        <v>1005</v>
      </c>
      <c r="B353" s="64">
        <v>402720</v>
      </c>
      <c r="C353" t="s">
        <v>864</v>
      </c>
      <c r="D353" t="s">
        <v>586</v>
      </c>
      <c r="E353" t="s">
        <v>587</v>
      </c>
      <c r="F353" s="63">
        <v>41821</v>
      </c>
      <c r="G353" s="63" t="s">
        <v>1006</v>
      </c>
    </row>
    <row r="354" spans="1:7" x14ac:dyDescent="0.2">
      <c r="A354" t="s">
        <v>1005</v>
      </c>
      <c r="B354" s="64">
        <v>402740</v>
      </c>
      <c r="C354" t="s">
        <v>865</v>
      </c>
      <c r="D354" t="s">
        <v>586</v>
      </c>
      <c r="E354" t="s">
        <v>587</v>
      </c>
      <c r="F354" s="63">
        <v>41821</v>
      </c>
      <c r="G354" s="63" t="s">
        <v>1006</v>
      </c>
    </row>
    <row r="355" spans="1:7" x14ac:dyDescent="0.2">
      <c r="A355" t="s">
        <v>1005</v>
      </c>
      <c r="B355" s="64">
        <v>402741</v>
      </c>
      <c r="C355" t="s">
        <v>866</v>
      </c>
      <c r="D355" t="s">
        <v>586</v>
      </c>
      <c r="E355" t="s">
        <v>587</v>
      </c>
      <c r="F355" s="63">
        <v>41821</v>
      </c>
      <c r="G355" s="63" t="s">
        <v>1006</v>
      </c>
    </row>
    <row r="356" spans="1:7" x14ac:dyDescent="0.2">
      <c r="A356" t="s">
        <v>1005</v>
      </c>
      <c r="B356" s="64">
        <v>606308</v>
      </c>
      <c r="C356" t="s">
        <v>867</v>
      </c>
      <c r="D356" t="s">
        <v>586</v>
      </c>
      <c r="E356" t="s">
        <v>587</v>
      </c>
      <c r="F356" s="63">
        <v>41821</v>
      </c>
      <c r="G356" s="63" t="s">
        <v>1006</v>
      </c>
    </row>
    <row r="357" spans="1:7" x14ac:dyDescent="0.2">
      <c r="A357" t="s">
        <v>1005</v>
      </c>
      <c r="B357" s="64">
        <v>606321</v>
      </c>
      <c r="C357" t="s">
        <v>868</v>
      </c>
      <c r="D357" t="s">
        <v>586</v>
      </c>
      <c r="E357" t="s">
        <v>587</v>
      </c>
      <c r="F357" s="63">
        <v>41821</v>
      </c>
      <c r="G357" s="63" t="s">
        <v>1006</v>
      </c>
    </row>
    <row r="358" spans="1:7" x14ac:dyDescent="0.2">
      <c r="A358" t="s">
        <v>1005</v>
      </c>
      <c r="B358" s="64">
        <v>606322</v>
      </c>
      <c r="C358" t="s">
        <v>869</v>
      </c>
      <c r="D358" t="s">
        <v>586</v>
      </c>
      <c r="E358" t="s">
        <v>587</v>
      </c>
      <c r="F358" s="63">
        <v>41821</v>
      </c>
      <c r="G358" s="63" t="s">
        <v>1006</v>
      </c>
    </row>
    <row r="359" spans="1:7" x14ac:dyDescent="0.2">
      <c r="A359" t="s">
        <v>1005</v>
      </c>
      <c r="B359" s="64">
        <v>606323</v>
      </c>
      <c r="C359" t="s">
        <v>870</v>
      </c>
      <c r="D359" t="s">
        <v>586</v>
      </c>
      <c r="E359" t="s">
        <v>587</v>
      </c>
      <c r="F359" s="63">
        <v>41821</v>
      </c>
      <c r="G359" s="63" t="s">
        <v>1006</v>
      </c>
    </row>
    <row r="360" spans="1:7" x14ac:dyDescent="0.2">
      <c r="A360" t="s">
        <v>1005</v>
      </c>
      <c r="B360" s="64">
        <v>606920</v>
      </c>
      <c r="C360" t="s">
        <v>871</v>
      </c>
      <c r="D360" t="s">
        <v>586</v>
      </c>
      <c r="E360" t="s">
        <v>587</v>
      </c>
      <c r="F360" s="63">
        <v>41821</v>
      </c>
      <c r="G360" s="63" t="s">
        <v>1006</v>
      </c>
    </row>
    <row r="361" spans="1:7" x14ac:dyDescent="0.2">
      <c r="A361" t="s">
        <v>1005</v>
      </c>
      <c r="B361" s="64">
        <v>606920</v>
      </c>
      <c r="C361" t="s">
        <v>871</v>
      </c>
      <c r="D361" t="s">
        <v>586</v>
      </c>
      <c r="E361" t="s">
        <v>587</v>
      </c>
      <c r="F361" s="63">
        <v>42104.49732638889</v>
      </c>
      <c r="G361" s="63" t="s">
        <v>1006</v>
      </c>
    </row>
    <row r="362" spans="1:7" x14ac:dyDescent="0.2">
      <c r="A362" t="s">
        <v>1005</v>
      </c>
      <c r="B362" s="64">
        <v>608050</v>
      </c>
      <c r="C362" t="s">
        <v>1030</v>
      </c>
      <c r="D362" t="s">
        <v>586</v>
      </c>
      <c r="E362" t="s">
        <v>587</v>
      </c>
      <c r="F362" s="63">
        <v>41821</v>
      </c>
      <c r="G362" s="63" t="s">
        <v>1006</v>
      </c>
    </row>
    <row r="363" spans="1:7" x14ac:dyDescent="0.2">
      <c r="A363" t="s">
        <v>1005</v>
      </c>
      <c r="B363" s="64">
        <v>608050</v>
      </c>
      <c r="C363" t="s">
        <v>1031</v>
      </c>
      <c r="D363" t="s">
        <v>586</v>
      </c>
      <c r="E363" t="s">
        <v>587</v>
      </c>
      <c r="F363" s="63">
        <v>43565.328425925924</v>
      </c>
      <c r="G363" s="63" t="s">
        <v>1006</v>
      </c>
    </row>
    <row r="364" spans="1:7" x14ac:dyDescent="0.2">
      <c r="A364" t="s">
        <v>1005</v>
      </c>
      <c r="B364" s="64">
        <v>608215</v>
      </c>
      <c r="C364" t="s">
        <v>872</v>
      </c>
      <c r="D364" t="s">
        <v>586</v>
      </c>
      <c r="E364" t="s">
        <v>587</v>
      </c>
      <c r="F364" s="63">
        <v>41821</v>
      </c>
      <c r="G364" s="63" t="s">
        <v>1006</v>
      </c>
    </row>
    <row r="365" spans="1:7" x14ac:dyDescent="0.2">
      <c r="A365" t="s">
        <v>1005</v>
      </c>
      <c r="B365" s="64">
        <v>700113</v>
      </c>
      <c r="C365" t="s">
        <v>873</v>
      </c>
      <c r="D365" t="s">
        <v>586</v>
      </c>
      <c r="E365" t="s">
        <v>587</v>
      </c>
      <c r="F365" s="63">
        <v>41821</v>
      </c>
      <c r="G365" s="63" t="s">
        <v>1006</v>
      </c>
    </row>
    <row r="366" spans="1:7" x14ac:dyDescent="0.2">
      <c r="A366" t="s">
        <v>1005</v>
      </c>
      <c r="B366" s="64">
        <v>701715</v>
      </c>
      <c r="C366" t="s">
        <v>874</v>
      </c>
      <c r="D366" t="s">
        <v>586</v>
      </c>
      <c r="E366" t="s">
        <v>587</v>
      </c>
      <c r="F366" s="63">
        <v>41821</v>
      </c>
      <c r="G366" s="63" t="s">
        <v>1006</v>
      </c>
    </row>
    <row r="367" spans="1:7" x14ac:dyDescent="0.2">
      <c r="A367" t="s">
        <v>1005</v>
      </c>
      <c r="B367" s="64">
        <v>701715</v>
      </c>
      <c r="C367" t="s">
        <v>874</v>
      </c>
      <c r="D367" t="s">
        <v>586</v>
      </c>
      <c r="E367" t="s">
        <v>587</v>
      </c>
      <c r="F367" s="63">
        <v>43077.415416666663</v>
      </c>
      <c r="G367" s="63" t="s">
        <v>1006</v>
      </c>
    </row>
    <row r="368" spans="1:7" x14ac:dyDescent="0.2">
      <c r="A368" t="s">
        <v>1005</v>
      </c>
      <c r="B368" s="64">
        <v>706093</v>
      </c>
      <c r="C368" t="s">
        <v>1032</v>
      </c>
      <c r="D368" t="s">
        <v>586</v>
      </c>
      <c r="E368" t="s">
        <v>587</v>
      </c>
      <c r="F368" s="63">
        <v>41821</v>
      </c>
      <c r="G368" s="63" t="s">
        <v>1006</v>
      </c>
    </row>
    <row r="369" spans="1:7" x14ac:dyDescent="0.2">
      <c r="A369" t="s">
        <v>1005</v>
      </c>
      <c r="B369" s="64">
        <v>706093</v>
      </c>
      <c r="C369" t="s">
        <v>1033</v>
      </c>
      <c r="D369" t="s">
        <v>586</v>
      </c>
      <c r="E369" t="s">
        <v>587</v>
      </c>
      <c r="F369" s="63">
        <v>43411.331458333334</v>
      </c>
      <c r="G369" s="63" t="s">
        <v>1006</v>
      </c>
    </row>
    <row r="370" spans="1:7" x14ac:dyDescent="0.2">
      <c r="A370" t="s">
        <v>1005</v>
      </c>
      <c r="B370" s="64">
        <v>706205</v>
      </c>
      <c r="C370" t="s">
        <v>875</v>
      </c>
      <c r="D370" t="s">
        <v>586</v>
      </c>
      <c r="E370" t="s">
        <v>587</v>
      </c>
      <c r="F370" s="63">
        <v>41821</v>
      </c>
      <c r="G370" s="63" t="s">
        <v>1006</v>
      </c>
    </row>
    <row r="371" spans="1:7" x14ac:dyDescent="0.2">
      <c r="A371" t="s">
        <v>1005</v>
      </c>
      <c r="B371" s="64">
        <v>708010</v>
      </c>
      <c r="C371" t="s">
        <v>876</v>
      </c>
      <c r="D371" t="s">
        <v>586</v>
      </c>
      <c r="E371" t="s">
        <v>587</v>
      </c>
      <c r="F371" s="63">
        <v>41821</v>
      </c>
      <c r="G371" s="63" t="s">
        <v>1006</v>
      </c>
    </row>
    <row r="372" spans="1:7" x14ac:dyDescent="0.2">
      <c r="A372" t="s">
        <v>1005</v>
      </c>
      <c r="B372" s="64">
        <v>708012</v>
      </c>
      <c r="C372" t="s">
        <v>877</v>
      </c>
      <c r="D372" t="s">
        <v>586</v>
      </c>
      <c r="E372" t="s">
        <v>587</v>
      </c>
      <c r="F372" s="63">
        <v>41821</v>
      </c>
      <c r="G372" s="63" t="s">
        <v>1006</v>
      </c>
    </row>
    <row r="373" spans="1:7" x14ac:dyDescent="0.2">
      <c r="A373" t="s">
        <v>1005</v>
      </c>
      <c r="B373" s="64">
        <v>708205</v>
      </c>
      <c r="C373" t="s">
        <v>878</v>
      </c>
      <c r="D373" t="s">
        <v>586</v>
      </c>
      <c r="E373" t="s">
        <v>587</v>
      </c>
      <c r="F373" s="63">
        <v>41821</v>
      </c>
      <c r="G373" s="63" t="s">
        <v>1006</v>
      </c>
    </row>
    <row r="374" spans="1:7" x14ac:dyDescent="0.2">
      <c r="A374" t="s">
        <v>1005</v>
      </c>
      <c r="B374" s="64">
        <v>807951</v>
      </c>
      <c r="C374" t="s">
        <v>879</v>
      </c>
      <c r="D374" t="s">
        <v>586</v>
      </c>
      <c r="E374" t="s">
        <v>587</v>
      </c>
      <c r="F374" s="63">
        <v>41821</v>
      </c>
      <c r="G374" s="63" t="s">
        <v>1006</v>
      </c>
    </row>
    <row r="375" spans="1:7" x14ac:dyDescent="0.2">
      <c r="A375" t="s">
        <v>1005</v>
      </c>
      <c r="B375" s="64">
        <v>807952</v>
      </c>
      <c r="C375" t="s">
        <v>880</v>
      </c>
      <c r="D375" t="s">
        <v>586</v>
      </c>
      <c r="E375" t="s">
        <v>587</v>
      </c>
      <c r="F375" s="63">
        <v>41821</v>
      </c>
      <c r="G375" s="63" t="s">
        <v>1006</v>
      </c>
    </row>
    <row r="376" spans="1:7" x14ac:dyDescent="0.2">
      <c r="A376" t="s">
        <v>1005</v>
      </c>
      <c r="B376" s="64">
        <v>807955</v>
      </c>
      <c r="C376" t="s">
        <v>881</v>
      </c>
      <c r="D376" t="s">
        <v>586</v>
      </c>
      <c r="E376" t="s">
        <v>587</v>
      </c>
      <c r="F376" s="63">
        <v>41821</v>
      </c>
      <c r="G376" s="63" t="s">
        <v>1006</v>
      </c>
    </row>
    <row r="377" spans="1:7" x14ac:dyDescent="0.2">
      <c r="A377" t="s">
        <v>1005</v>
      </c>
      <c r="B377" s="64">
        <v>809116</v>
      </c>
      <c r="C377" t="s">
        <v>882</v>
      </c>
      <c r="D377" t="s">
        <v>586</v>
      </c>
      <c r="E377" t="s">
        <v>587</v>
      </c>
      <c r="F377" s="63">
        <v>41821</v>
      </c>
      <c r="G377" s="63" t="s">
        <v>1006</v>
      </c>
    </row>
    <row r="378" spans="1:7" x14ac:dyDescent="0.2">
      <c r="A378" t="s">
        <v>1005</v>
      </c>
      <c r="B378" s="64">
        <v>809116</v>
      </c>
      <c r="C378" t="s">
        <v>882</v>
      </c>
      <c r="D378" t="s">
        <v>586</v>
      </c>
      <c r="E378" t="s">
        <v>587</v>
      </c>
      <c r="F378" s="63">
        <v>43647</v>
      </c>
      <c r="G378" s="63" t="s">
        <v>1006</v>
      </c>
    </row>
    <row r="379" spans="1:7" x14ac:dyDescent="0.2">
      <c r="A379" t="s">
        <v>1005</v>
      </c>
      <c r="B379" s="64">
        <v>809117</v>
      </c>
      <c r="C379" t="s">
        <v>883</v>
      </c>
      <c r="D379" t="s">
        <v>586</v>
      </c>
      <c r="E379" t="s">
        <v>587</v>
      </c>
      <c r="F379" s="63">
        <v>41821</v>
      </c>
      <c r="G379" s="63" t="s">
        <v>1006</v>
      </c>
    </row>
    <row r="380" spans="1:7" x14ac:dyDescent="0.2">
      <c r="A380" t="s">
        <v>1005</v>
      </c>
      <c r="B380" s="64">
        <v>809117</v>
      </c>
      <c r="C380" t="s">
        <v>883</v>
      </c>
      <c r="D380" t="s">
        <v>586</v>
      </c>
      <c r="E380" t="s">
        <v>587</v>
      </c>
      <c r="F380" s="63">
        <v>43647</v>
      </c>
      <c r="G380" s="63" t="s">
        <v>1006</v>
      </c>
    </row>
    <row r="381" spans="1:7" x14ac:dyDescent="0.2">
      <c r="A381" t="s">
        <v>1005</v>
      </c>
      <c r="B381" s="64">
        <v>907001</v>
      </c>
      <c r="C381" t="s">
        <v>884</v>
      </c>
      <c r="D381" t="s">
        <v>586</v>
      </c>
      <c r="E381" t="s">
        <v>587</v>
      </c>
      <c r="F381" s="63">
        <v>41821</v>
      </c>
      <c r="G381" s="63" t="s">
        <v>1006</v>
      </c>
    </row>
    <row r="382" spans="1:7" x14ac:dyDescent="0.2">
      <c r="A382" t="s">
        <v>1005</v>
      </c>
      <c r="B382" s="64">
        <v>907001</v>
      </c>
      <c r="C382" t="s">
        <v>884</v>
      </c>
      <c r="D382" t="s">
        <v>586</v>
      </c>
      <c r="E382" t="s">
        <v>587</v>
      </c>
      <c r="F382" s="63">
        <v>42086.344224537039</v>
      </c>
      <c r="G382" s="63" t="s">
        <v>1006</v>
      </c>
    </row>
    <row r="383" spans="1:7" x14ac:dyDescent="0.2">
      <c r="A383" t="s">
        <v>1005</v>
      </c>
      <c r="B383" s="64">
        <v>907005</v>
      </c>
      <c r="C383" t="s">
        <v>885</v>
      </c>
      <c r="D383" t="s">
        <v>586</v>
      </c>
      <c r="E383" t="s">
        <v>587</v>
      </c>
      <c r="F383" s="63">
        <v>41821</v>
      </c>
      <c r="G383" s="63" t="s">
        <v>1006</v>
      </c>
    </row>
    <row r="384" spans="1:7" x14ac:dyDescent="0.2">
      <c r="A384" t="s">
        <v>1005</v>
      </c>
      <c r="B384" s="64">
        <v>907006</v>
      </c>
      <c r="C384" t="s">
        <v>886</v>
      </c>
      <c r="D384" t="s">
        <v>586</v>
      </c>
      <c r="E384" t="s">
        <v>587</v>
      </c>
      <c r="F384" s="63">
        <v>41821</v>
      </c>
      <c r="G384" s="63" t="s">
        <v>1006</v>
      </c>
    </row>
    <row r="385" spans="1:7" x14ac:dyDescent="0.2">
      <c r="A385" t="s">
        <v>1005</v>
      </c>
      <c r="B385" s="64">
        <v>907007</v>
      </c>
      <c r="C385" t="s">
        <v>887</v>
      </c>
      <c r="D385" t="s">
        <v>586</v>
      </c>
      <c r="E385" t="s">
        <v>587</v>
      </c>
      <c r="F385" s="63">
        <v>41821</v>
      </c>
      <c r="G385" s="63" t="s">
        <v>1006</v>
      </c>
    </row>
    <row r="386" spans="1:7" x14ac:dyDescent="0.2">
      <c r="A386" t="s">
        <v>1005</v>
      </c>
      <c r="B386" s="64">
        <v>907012</v>
      </c>
      <c r="C386" t="s">
        <v>888</v>
      </c>
      <c r="D386" t="s">
        <v>586</v>
      </c>
      <c r="E386" t="s">
        <v>587</v>
      </c>
      <c r="F386" s="63">
        <v>41821</v>
      </c>
      <c r="G386" s="63" t="s">
        <v>1006</v>
      </c>
    </row>
    <row r="387" spans="1:7" x14ac:dyDescent="0.2">
      <c r="A387" t="s">
        <v>1005</v>
      </c>
      <c r="B387" s="64">
        <v>907014</v>
      </c>
      <c r="C387" t="s">
        <v>889</v>
      </c>
      <c r="D387" t="s">
        <v>586</v>
      </c>
      <c r="E387" t="s">
        <v>587</v>
      </c>
      <c r="F387" s="63">
        <v>41821</v>
      </c>
      <c r="G387" s="63" t="s">
        <v>1006</v>
      </c>
    </row>
    <row r="388" spans="1:7" x14ac:dyDescent="0.2">
      <c r="A388" t="s">
        <v>1005</v>
      </c>
      <c r="B388" s="64">
        <v>907016</v>
      </c>
      <c r="C388" t="s">
        <v>890</v>
      </c>
      <c r="D388" t="s">
        <v>586</v>
      </c>
      <c r="E388" t="s">
        <v>587</v>
      </c>
      <c r="F388" s="63">
        <v>41821</v>
      </c>
      <c r="G388" s="63" t="s">
        <v>1006</v>
      </c>
    </row>
    <row r="389" spans="1:7" x14ac:dyDescent="0.2">
      <c r="A389" t="s">
        <v>1005</v>
      </c>
      <c r="B389" s="64">
        <v>907017</v>
      </c>
      <c r="C389" t="s">
        <v>891</v>
      </c>
      <c r="D389" t="s">
        <v>586</v>
      </c>
      <c r="E389" t="s">
        <v>587</v>
      </c>
      <c r="F389" s="63">
        <v>41821</v>
      </c>
      <c r="G389" s="63" t="s">
        <v>1006</v>
      </c>
    </row>
    <row r="390" spans="1:7" x14ac:dyDescent="0.2">
      <c r="A390" t="s">
        <v>1005</v>
      </c>
      <c r="B390" s="64">
        <v>907019</v>
      </c>
      <c r="C390" t="s">
        <v>892</v>
      </c>
      <c r="D390" t="s">
        <v>586</v>
      </c>
      <c r="E390" t="s">
        <v>587</v>
      </c>
      <c r="F390" s="63">
        <v>41821</v>
      </c>
      <c r="G390" s="63" t="s">
        <v>1006</v>
      </c>
    </row>
    <row r="391" spans="1:7" x14ac:dyDescent="0.2">
      <c r="A391" t="s">
        <v>1005</v>
      </c>
      <c r="B391" s="64">
        <v>907027</v>
      </c>
      <c r="C391" t="s">
        <v>893</v>
      </c>
      <c r="D391" t="s">
        <v>586</v>
      </c>
      <c r="E391" t="s">
        <v>587</v>
      </c>
      <c r="F391" s="63">
        <v>41884</v>
      </c>
      <c r="G391" s="63" t="s">
        <v>1006</v>
      </c>
    </row>
    <row r="392" spans="1:7" x14ac:dyDescent="0.2">
      <c r="A392" t="s">
        <v>1005</v>
      </c>
      <c r="B392" s="64">
        <v>907034</v>
      </c>
      <c r="C392" t="s">
        <v>894</v>
      </c>
      <c r="D392" t="s">
        <v>586</v>
      </c>
      <c r="E392" t="s">
        <v>587</v>
      </c>
      <c r="F392" s="63">
        <v>41821</v>
      </c>
      <c r="G392" s="63" t="s">
        <v>1006</v>
      </c>
    </row>
    <row r="393" spans="1:7" x14ac:dyDescent="0.2">
      <c r="A393" t="s">
        <v>1005</v>
      </c>
      <c r="B393" s="64">
        <v>907035</v>
      </c>
      <c r="C393" t="s">
        <v>895</v>
      </c>
      <c r="D393" t="s">
        <v>586</v>
      </c>
      <c r="E393" t="s">
        <v>587</v>
      </c>
      <c r="F393" s="63">
        <v>41821</v>
      </c>
      <c r="G393" s="63" t="s">
        <v>1006</v>
      </c>
    </row>
    <row r="394" spans="1:7" x14ac:dyDescent="0.2">
      <c r="A394" t="s">
        <v>1005</v>
      </c>
      <c r="B394" s="64">
        <v>907036</v>
      </c>
      <c r="C394" t="s">
        <v>896</v>
      </c>
      <c r="D394" t="s">
        <v>586</v>
      </c>
      <c r="E394" t="s">
        <v>587</v>
      </c>
      <c r="F394" s="63">
        <v>41821</v>
      </c>
      <c r="G394" s="63" t="s">
        <v>1006</v>
      </c>
    </row>
    <row r="395" spans="1:7" x14ac:dyDescent="0.2">
      <c r="A395" t="s">
        <v>1005</v>
      </c>
      <c r="B395" s="64">
        <v>907037</v>
      </c>
      <c r="C395" t="s">
        <v>897</v>
      </c>
      <c r="D395" t="s">
        <v>586</v>
      </c>
      <c r="E395" t="s">
        <v>587</v>
      </c>
      <c r="F395" s="63">
        <v>41821</v>
      </c>
      <c r="G395" s="63" t="s">
        <v>1006</v>
      </c>
    </row>
    <row r="396" spans="1:7" x14ac:dyDescent="0.2">
      <c r="A396" t="s">
        <v>1005</v>
      </c>
      <c r="B396" s="64">
        <v>907046</v>
      </c>
      <c r="C396" t="s">
        <v>898</v>
      </c>
      <c r="D396" t="s">
        <v>586</v>
      </c>
      <c r="E396" t="s">
        <v>587</v>
      </c>
      <c r="F396" s="63">
        <v>41821</v>
      </c>
      <c r="G396" s="63" t="s">
        <v>1006</v>
      </c>
    </row>
    <row r="397" spans="1:7" x14ac:dyDescent="0.2">
      <c r="A397" t="s">
        <v>1005</v>
      </c>
      <c r="B397" s="64">
        <v>907047</v>
      </c>
      <c r="C397" t="s">
        <v>899</v>
      </c>
      <c r="D397" t="s">
        <v>586</v>
      </c>
      <c r="E397" t="s">
        <v>587</v>
      </c>
      <c r="F397" s="63">
        <v>41821</v>
      </c>
      <c r="G397" s="63" t="s">
        <v>1006</v>
      </c>
    </row>
    <row r="398" spans="1:7" x14ac:dyDescent="0.2">
      <c r="A398" t="s">
        <v>1005</v>
      </c>
      <c r="B398" s="64">
        <v>907047</v>
      </c>
      <c r="C398" t="s">
        <v>900</v>
      </c>
      <c r="D398" t="s">
        <v>586</v>
      </c>
      <c r="E398" t="s">
        <v>587</v>
      </c>
      <c r="F398" s="63">
        <v>41865.678969907407</v>
      </c>
      <c r="G398" s="63" t="s">
        <v>1006</v>
      </c>
    </row>
    <row r="399" spans="1:7" x14ac:dyDescent="0.2">
      <c r="A399" t="s">
        <v>1005</v>
      </c>
      <c r="B399" s="64">
        <v>907047</v>
      </c>
      <c r="C399" t="s">
        <v>901</v>
      </c>
      <c r="D399" t="s">
        <v>586</v>
      </c>
      <c r="E399" t="s">
        <v>587</v>
      </c>
      <c r="F399" s="63">
        <v>41884.442615740743</v>
      </c>
      <c r="G399" s="63" t="s">
        <v>1006</v>
      </c>
    </row>
    <row r="400" spans="1:7" x14ac:dyDescent="0.2">
      <c r="A400" t="s">
        <v>1005</v>
      </c>
      <c r="B400" s="64">
        <v>907048</v>
      </c>
      <c r="C400" t="s">
        <v>899</v>
      </c>
      <c r="D400" t="s">
        <v>586</v>
      </c>
      <c r="E400" t="s">
        <v>587</v>
      </c>
      <c r="F400" s="63">
        <v>41821</v>
      </c>
      <c r="G400" s="63" t="s">
        <v>1006</v>
      </c>
    </row>
    <row r="401" spans="1:7" x14ac:dyDescent="0.2">
      <c r="A401" t="s">
        <v>1005</v>
      </c>
      <c r="B401" s="64">
        <v>907048</v>
      </c>
      <c r="C401" t="s">
        <v>902</v>
      </c>
      <c r="D401" t="s">
        <v>586</v>
      </c>
      <c r="E401" t="s">
        <v>587</v>
      </c>
      <c r="F401" s="63">
        <v>41921.411180555559</v>
      </c>
      <c r="G401" s="63" t="s">
        <v>1006</v>
      </c>
    </row>
    <row r="402" spans="1:7" x14ac:dyDescent="0.2">
      <c r="A402" t="s">
        <v>1005</v>
      </c>
      <c r="B402" s="64">
        <v>907049</v>
      </c>
      <c r="C402" t="s">
        <v>900</v>
      </c>
      <c r="D402" t="s">
        <v>586</v>
      </c>
      <c r="E402" t="s">
        <v>587</v>
      </c>
      <c r="F402" s="63">
        <v>41821</v>
      </c>
      <c r="G402" s="63" t="s">
        <v>1006</v>
      </c>
    </row>
    <row r="403" spans="1:7" x14ac:dyDescent="0.2">
      <c r="A403" t="s">
        <v>1005</v>
      </c>
      <c r="B403" s="64">
        <v>907050</v>
      </c>
      <c r="C403" t="s">
        <v>903</v>
      </c>
      <c r="D403" t="s">
        <v>586</v>
      </c>
      <c r="E403" t="s">
        <v>587</v>
      </c>
      <c r="F403" s="63">
        <v>41821</v>
      </c>
      <c r="G403" s="63" t="s">
        <v>1006</v>
      </c>
    </row>
    <row r="404" spans="1:7" x14ac:dyDescent="0.2">
      <c r="A404" t="s">
        <v>1005</v>
      </c>
      <c r="B404" s="64">
        <v>907051</v>
      </c>
      <c r="C404" t="s">
        <v>904</v>
      </c>
      <c r="D404" t="s">
        <v>586</v>
      </c>
      <c r="E404" t="s">
        <v>587</v>
      </c>
      <c r="F404" s="63">
        <v>41821</v>
      </c>
      <c r="G404" s="63" t="s">
        <v>1006</v>
      </c>
    </row>
    <row r="405" spans="1:7" x14ac:dyDescent="0.2">
      <c r="A405" t="s">
        <v>1005</v>
      </c>
      <c r="B405" s="64">
        <v>907053</v>
      </c>
      <c r="C405" t="s">
        <v>905</v>
      </c>
      <c r="D405" t="s">
        <v>586</v>
      </c>
      <c r="E405" t="s">
        <v>587</v>
      </c>
      <c r="F405" s="63">
        <v>41821</v>
      </c>
      <c r="G405" s="63" t="s">
        <v>1006</v>
      </c>
    </row>
    <row r="406" spans="1:7" x14ac:dyDescent="0.2">
      <c r="A406" t="s">
        <v>1005</v>
      </c>
      <c r="B406" s="64">
        <v>907054</v>
      </c>
      <c r="C406" t="s">
        <v>906</v>
      </c>
      <c r="D406" t="s">
        <v>586</v>
      </c>
      <c r="E406" t="s">
        <v>587</v>
      </c>
      <c r="F406" s="63">
        <v>41821</v>
      </c>
      <c r="G406" s="63" t="s">
        <v>1006</v>
      </c>
    </row>
    <row r="407" spans="1:7" x14ac:dyDescent="0.2">
      <c r="A407" t="s">
        <v>1005</v>
      </c>
      <c r="B407" s="64">
        <v>907055</v>
      </c>
      <c r="C407" t="s">
        <v>907</v>
      </c>
      <c r="D407" t="s">
        <v>586</v>
      </c>
      <c r="E407" t="s">
        <v>587</v>
      </c>
      <c r="F407" s="63">
        <v>41821</v>
      </c>
      <c r="G407" s="63" t="s">
        <v>1006</v>
      </c>
    </row>
    <row r="408" spans="1:7" x14ac:dyDescent="0.2">
      <c r="A408" t="s">
        <v>1005</v>
      </c>
      <c r="B408" s="64">
        <v>907056</v>
      </c>
      <c r="C408" t="s">
        <v>908</v>
      </c>
      <c r="D408" t="s">
        <v>586</v>
      </c>
      <c r="E408" t="s">
        <v>587</v>
      </c>
      <c r="F408" s="63">
        <v>41821</v>
      </c>
      <c r="G408" s="63" t="s">
        <v>1006</v>
      </c>
    </row>
    <row r="409" spans="1:7" x14ac:dyDescent="0.2">
      <c r="A409" t="s">
        <v>1005</v>
      </c>
      <c r="B409" s="64">
        <v>907057</v>
      </c>
      <c r="C409" t="s">
        <v>909</v>
      </c>
      <c r="D409" t="s">
        <v>586</v>
      </c>
      <c r="E409" t="s">
        <v>587</v>
      </c>
      <c r="F409" s="63">
        <v>41821</v>
      </c>
      <c r="G409" s="63" t="s">
        <v>1006</v>
      </c>
    </row>
    <row r="410" spans="1:7" x14ac:dyDescent="0.2">
      <c r="A410" t="s">
        <v>1005</v>
      </c>
      <c r="B410" s="64">
        <v>907058</v>
      </c>
      <c r="C410" t="s">
        <v>910</v>
      </c>
      <c r="D410" t="s">
        <v>586</v>
      </c>
      <c r="E410" t="s">
        <v>587</v>
      </c>
      <c r="F410" s="63">
        <v>41821</v>
      </c>
      <c r="G410" s="63" t="s">
        <v>1006</v>
      </c>
    </row>
    <row r="411" spans="1:7" x14ac:dyDescent="0.2">
      <c r="A411" t="s">
        <v>1005</v>
      </c>
      <c r="B411" s="64">
        <v>907059</v>
      </c>
      <c r="C411" t="s">
        <v>911</v>
      </c>
      <c r="D411" t="s">
        <v>586</v>
      </c>
      <c r="E411" t="s">
        <v>587</v>
      </c>
      <c r="F411" s="63">
        <v>41821</v>
      </c>
      <c r="G411" s="63" t="s">
        <v>1006</v>
      </c>
    </row>
    <row r="412" spans="1:7" x14ac:dyDescent="0.2">
      <c r="A412" t="s">
        <v>1005</v>
      </c>
      <c r="B412" s="64">
        <v>907060</v>
      </c>
      <c r="C412" t="s">
        <v>912</v>
      </c>
      <c r="D412" t="s">
        <v>586</v>
      </c>
      <c r="E412" t="s">
        <v>587</v>
      </c>
      <c r="F412" s="63">
        <v>41821</v>
      </c>
      <c r="G412" s="63" t="s">
        <v>1006</v>
      </c>
    </row>
    <row r="413" spans="1:7" x14ac:dyDescent="0.2">
      <c r="A413" t="s">
        <v>1005</v>
      </c>
      <c r="B413" s="64">
        <v>907061</v>
      </c>
      <c r="C413" t="s">
        <v>913</v>
      </c>
      <c r="D413" t="s">
        <v>586</v>
      </c>
      <c r="E413" t="s">
        <v>587</v>
      </c>
      <c r="F413" s="63">
        <v>41821</v>
      </c>
      <c r="G413" s="63" t="s">
        <v>1006</v>
      </c>
    </row>
    <row r="414" spans="1:7" x14ac:dyDescent="0.2">
      <c r="A414" t="s">
        <v>1005</v>
      </c>
      <c r="B414" s="64">
        <v>907062</v>
      </c>
      <c r="C414" t="s">
        <v>914</v>
      </c>
      <c r="D414" t="s">
        <v>586</v>
      </c>
      <c r="E414" t="s">
        <v>587</v>
      </c>
      <c r="F414" s="63">
        <v>41821</v>
      </c>
      <c r="G414" s="63" t="s">
        <v>1006</v>
      </c>
    </row>
    <row r="415" spans="1:7" x14ac:dyDescent="0.2">
      <c r="A415" t="s">
        <v>1005</v>
      </c>
      <c r="B415" s="64">
        <v>907066</v>
      </c>
      <c r="C415" t="s">
        <v>915</v>
      </c>
      <c r="D415" t="s">
        <v>586</v>
      </c>
      <c r="E415" t="s">
        <v>587</v>
      </c>
      <c r="F415" s="63">
        <v>41883</v>
      </c>
      <c r="G415" s="63" t="s">
        <v>1006</v>
      </c>
    </row>
    <row r="416" spans="1:7" x14ac:dyDescent="0.2">
      <c r="A416" t="s">
        <v>1005</v>
      </c>
      <c r="B416" s="64">
        <v>907067</v>
      </c>
      <c r="C416" t="s">
        <v>916</v>
      </c>
      <c r="D416" t="s">
        <v>586</v>
      </c>
      <c r="E416" t="s">
        <v>587</v>
      </c>
      <c r="F416" s="63">
        <v>41883</v>
      </c>
      <c r="G416" s="63" t="s">
        <v>1006</v>
      </c>
    </row>
    <row r="417" spans="1:7" x14ac:dyDescent="0.2">
      <c r="A417" t="s">
        <v>1005</v>
      </c>
      <c r="B417" s="64">
        <v>907068</v>
      </c>
      <c r="C417" t="s">
        <v>917</v>
      </c>
      <c r="D417" t="s">
        <v>586</v>
      </c>
      <c r="E417" t="s">
        <v>587</v>
      </c>
      <c r="F417" s="63">
        <v>41883</v>
      </c>
      <c r="G417" s="63" t="s">
        <v>1006</v>
      </c>
    </row>
    <row r="418" spans="1:7" x14ac:dyDescent="0.2">
      <c r="A418" t="s">
        <v>1005</v>
      </c>
      <c r="B418" s="64">
        <v>907069</v>
      </c>
      <c r="C418" t="s">
        <v>918</v>
      </c>
      <c r="D418" t="s">
        <v>586</v>
      </c>
      <c r="E418" t="s">
        <v>587</v>
      </c>
      <c r="F418" s="63">
        <v>41883</v>
      </c>
      <c r="G418" s="63" t="s">
        <v>1006</v>
      </c>
    </row>
    <row r="419" spans="1:7" x14ac:dyDescent="0.2">
      <c r="A419" t="s">
        <v>1005</v>
      </c>
      <c r="B419" s="64">
        <v>907070</v>
      </c>
      <c r="C419" t="s">
        <v>919</v>
      </c>
      <c r="D419" t="s">
        <v>586</v>
      </c>
      <c r="E419" t="s">
        <v>587</v>
      </c>
      <c r="F419" s="63">
        <v>41883</v>
      </c>
      <c r="G419" s="63" t="s">
        <v>1006</v>
      </c>
    </row>
    <row r="420" spans="1:7" x14ac:dyDescent="0.2">
      <c r="A420" t="s">
        <v>1005</v>
      </c>
      <c r="B420" s="64">
        <v>907071</v>
      </c>
      <c r="C420" t="s">
        <v>920</v>
      </c>
      <c r="D420" t="s">
        <v>586</v>
      </c>
      <c r="E420" t="s">
        <v>587</v>
      </c>
      <c r="F420" s="63">
        <v>42185</v>
      </c>
      <c r="G420" s="63" t="s">
        <v>1006</v>
      </c>
    </row>
    <row r="421" spans="1:7" x14ac:dyDescent="0.2">
      <c r="A421" t="s">
        <v>1005</v>
      </c>
      <c r="B421" s="64">
        <v>907072</v>
      </c>
      <c r="C421" t="s">
        <v>921</v>
      </c>
      <c r="D421" t="s">
        <v>586</v>
      </c>
      <c r="E421" t="s">
        <v>587</v>
      </c>
      <c r="F421" s="63">
        <v>42185</v>
      </c>
      <c r="G421" s="63" t="s">
        <v>1006</v>
      </c>
    </row>
    <row r="422" spans="1:7" x14ac:dyDescent="0.2">
      <c r="A422" t="s">
        <v>1005</v>
      </c>
      <c r="B422" s="64">
        <v>907073</v>
      </c>
      <c r="C422" t="s">
        <v>922</v>
      </c>
      <c r="D422" t="s">
        <v>586</v>
      </c>
      <c r="E422" t="s">
        <v>587</v>
      </c>
      <c r="F422" s="63">
        <v>42278</v>
      </c>
      <c r="G422" s="63" t="s">
        <v>1006</v>
      </c>
    </row>
    <row r="423" spans="1:7" x14ac:dyDescent="0.2">
      <c r="A423" t="s">
        <v>1005</v>
      </c>
      <c r="B423" s="64">
        <v>907074</v>
      </c>
      <c r="C423" t="s">
        <v>923</v>
      </c>
      <c r="D423" t="s">
        <v>586</v>
      </c>
      <c r="E423" t="s">
        <v>587</v>
      </c>
      <c r="F423" s="63">
        <v>42186</v>
      </c>
      <c r="G423" s="63" t="s">
        <v>1006</v>
      </c>
    </row>
    <row r="424" spans="1:7" x14ac:dyDescent="0.2">
      <c r="A424" t="s">
        <v>1005</v>
      </c>
      <c r="B424" s="64">
        <v>907075</v>
      </c>
      <c r="C424" t="s">
        <v>924</v>
      </c>
      <c r="D424" t="s">
        <v>586</v>
      </c>
      <c r="E424" t="s">
        <v>587</v>
      </c>
      <c r="F424" s="63">
        <v>42186</v>
      </c>
      <c r="G424" s="63" t="s">
        <v>1006</v>
      </c>
    </row>
    <row r="425" spans="1:7" x14ac:dyDescent="0.2">
      <c r="A425" t="s">
        <v>1005</v>
      </c>
      <c r="B425" s="64">
        <v>907076</v>
      </c>
      <c r="C425" t="s">
        <v>925</v>
      </c>
      <c r="D425" t="s">
        <v>586</v>
      </c>
      <c r="E425" t="s">
        <v>587</v>
      </c>
      <c r="F425" s="63">
        <v>42186</v>
      </c>
      <c r="G425" s="63" t="s">
        <v>1006</v>
      </c>
    </row>
    <row r="426" spans="1:7" x14ac:dyDescent="0.2">
      <c r="A426" t="s">
        <v>1005</v>
      </c>
      <c r="B426" s="64">
        <v>907077</v>
      </c>
      <c r="C426" t="s">
        <v>926</v>
      </c>
      <c r="D426" t="s">
        <v>586</v>
      </c>
      <c r="E426" t="s">
        <v>587</v>
      </c>
      <c r="F426" s="63">
        <v>42186</v>
      </c>
      <c r="G426" s="63" t="s">
        <v>1006</v>
      </c>
    </row>
    <row r="427" spans="1:7" x14ac:dyDescent="0.2">
      <c r="A427" t="s">
        <v>1005</v>
      </c>
      <c r="B427" s="64">
        <v>907078</v>
      </c>
      <c r="C427" t="s">
        <v>927</v>
      </c>
      <c r="D427" t="s">
        <v>586</v>
      </c>
      <c r="E427" t="s">
        <v>587</v>
      </c>
      <c r="F427" s="63">
        <v>42186</v>
      </c>
      <c r="G427" s="63" t="s">
        <v>1006</v>
      </c>
    </row>
    <row r="428" spans="1:7" x14ac:dyDescent="0.2">
      <c r="A428" t="s">
        <v>1005</v>
      </c>
      <c r="B428" s="64">
        <v>907079</v>
      </c>
      <c r="C428" t="s">
        <v>928</v>
      </c>
      <c r="D428" t="s">
        <v>586</v>
      </c>
      <c r="E428" t="s">
        <v>587</v>
      </c>
      <c r="F428" s="63">
        <v>42186</v>
      </c>
      <c r="G428" s="63" t="s">
        <v>1006</v>
      </c>
    </row>
    <row r="429" spans="1:7" x14ac:dyDescent="0.2">
      <c r="A429" t="s">
        <v>1005</v>
      </c>
      <c r="B429" s="64">
        <v>907080</v>
      </c>
      <c r="C429" t="s">
        <v>929</v>
      </c>
      <c r="D429" t="s">
        <v>586</v>
      </c>
      <c r="E429" t="s">
        <v>587</v>
      </c>
      <c r="F429" s="63">
        <v>42186</v>
      </c>
      <c r="G429" s="63" t="s">
        <v>1006</v>
      </c>
    </row>
    <row r="430" spans="1:7" x14ac:dyDescent="0.2">
      <c r="A430" t="s">
        <v>1005</v>
      </c>
      <c r="B430" s="64">
        <v>907081</v>
      </c>
      <c r="C430" t="s">
        <v>930</v>
      </c>
      <c r="D430" t="s">
        <v>586</v>
      </c>
      <c r="E430" t="s">
        <v>587</v>
      </c>
      <c r="F430" s="63">
        <v>42186</v>
      </c>
      <c r="G430" s="63" t="s">
        <v>1006</v>
      </c>
    </row>
    <row r="431" spans="1:7" x14ac:dyDescent="0.2">
      <c r="A431" t="s">
        <v>1005</v>
      </c>
      <c r="B431" s="64">
        <v>907082</v>
      </c>
      <c r="C431" t="s">
        <v>931</v>
      </c>
      <c r="D431" t="s">
        <v>586</v>
      </c>
      <c r="E431" t="s">
        <v>587</v>
      </c>
      <c r="F431" s="63">
        <v>42186</v>
      </c>
      <c r="G431" s="63" t="s">
        <v>1006</v>
      </c>
    </row>
    <row r="432" spans="1:7" x14ac:dyDescent="0.2">
      <c r="A432" t="s">
        <v>1005</v>
      </c>
      <c r="B432" s="64">
        <v>907089</v>
      </c>
      <c r="C432" t="s">
        <v>932</v>
      </c>
      <c r="D432" t="s">
        <v>586</v>
      </c>
      <c r="E432" t="s">
        <v>587</v>
      </c>
      <c r="F432" s="63">
        <v>42186</v>
      </c>
      <c r="G432" s="63" t="s">
        <v>1006</v>
      </c>
    </row>
    <row r="433" spans="1:7" x14ac:dyDescent="0.2">
      <c r="A433" t="s">
        <v>1005</v>
      </c>
      <c r="B433" s="64">
        <v>907090</v>
      </c>
      <c r="C433" t="s">
        <v>933</v>
      </c>
      <c r="D433" t="s">
        <v>586</v>
      </c>
      <c r="E433" t="s">
        <v>587</v>
      </c>
      <c r="F433" s="63">
        <v>42186</v>
      </c>
      <c r="G433" s="63" t="s">
        <v>1006</v>
      </c>
    </row>
    <row r="434" spans="1:7" x14ac:dyDescent="0.2">
      <c r="A434" t="s">
        <v>1005</v>
      </c>
      <c r="B434" s="64">
        <v>907091</v>
      </c>
      <c r="C434" t="s">
        <v>934</v>
      </c>
      <c r="D434" t="s">
        <v>586</v>
      </c>
      <c r="E434" t="s">
        <v>587</v>
      </c>
      <c r="F434" s="63">
        <v>42186</v>
      </c>
      <c r="G434" s="63" t="s">
        <v>1006</v>
      </c>
    </row>
    <row r="435" spans="1:7" x14ac:dyDescent="0.2">
      <c r="A435" t="s">
        <v>1005</v>
      </c>
      <c r="B435" s="64">
        <v>907092</v>
      </c>
      <c r="C435" t="s">
        <v>608</v>
      </c>
      <c r="D435" t="s">
        <v>586</v>
      </c>
      <c r="E435" t="s">
        <v>587</v>
      </c>
      <c r="F435" s="63">
        <v>42186</v>
      </c>
      <c r="G435" s="63" t="s">
        <v>1006</v>
      </c>
    </row>
    <row r="436" spans="1:7" x14ac:dyDescent="0.2">
      <c r="A436" t="s">
        <v>1005</v>
      </c>
      <c r="B436" s="64">
        <v>907092</v>
      </c>
      <c r="C436" t="s">
        <v>935</v>
      </c>
      <c r="D436" t="s">
        <v>586</v>
      </c>
      <c r="E436" t="s">
        <v>587</v>
      </c>
      <c r="F436" s="63">
        <v>42481.601284722223</v>
      </c>
      <c r="G436" s="63" t="s">
        <v>1006</v>
      </c>
    </row>
    <row r="437" spans="1:7" x14ac:dyDescent="0.2">
      <c r="A437" t="s">
        <v>1005</v>
      </c>
      <c r="B437" s="64">
        <v>907093</v>
      </c>
      <c r="C437" t="s">
        <v>936</v>
      </c>
      <c r="D437" t="s">
        <v>586</v>
      </c>
      <c r="E437" t="s">
        <v>587</v>
      </c>
      <c r="F437" s="63">
        <v>42186</v>
      </c>
      <c r="G437" s="63" t="s">
        <v>1006</v>
      </c>
    </row>
    <row r="438" spans="1:7" x14ac:dyDescent="0.2">
      <c r="A438" t="s">
        <v>1005</v>
      </c>
      <c r="B438" s="64">
        <v>907094</v>
      </c>
      <c r="C438" t="s">
        <v>937</v>
      </c>
      <c r="D438" t="s">
        <v>586</v>
      </c>
      <c r="E438" t="s">
        <v>587</v>
      </c>
      <c r="F438" s="63">
        <v>42186</v>
      </c>
      <c r="G438" s="63" t="s">
        <v>1006</v>
      </c>
    </row>
    <row r="439" spans="1:7" x14ac:dyDescent="0.2">
      <c r="A439" t="s">
        <v>1005</v>
      </c>
      <c r="B439" s="64">
        <v>907095</v>
      </c>
      <c r="C439" t="s">
        <v>938</v>
      </c>
      <c r="D439" t="s">
        <v>586</v>
      </c>
      <c r="E439" t="s">
        <v>587</v>
      </c>
      <c r="F439" s="63">
        <v>42186</v>
      </c>
      <c r="G439" s="63" t="s">
        <v>1006</v>
      </c>
    </row>
    <row r="440" spans="1:7" x14ac:dyDescent="0.2">
      <c r="A440" t="s">
        <v>1005</v>
      </c>
      <c r="B440" s="64">
        <v>907096</v>
      </c>
      <c r="C440" t="s">
        <v>939</v>
      </c>
      <c r="D440" t="s">
        <v>586</v>
      </c>
      <c r="E440" t="s">
        <v>587</v>
      </c>
      <c r="F440" s="63">
        <v>42186</v>
      </c>
      <c r="G440" s="63" t="s">
        <v>1006</v>
      </c>
    </row>
    <row r="441" spans="1:7" x14ac:dyDescent="0.2">
      <c r="A441" t="s">
        <v>1005</v>
      </c>
      <c r="B441" s="64">
        <v>907097</v>
      </c>
      <c r="C441" t="s">
        <v>940</v>
      </c>
      <c r="D441" t="s">
        <v>586</v>
      </c>
      <c r="E441" t="s">
        <v>587</v>
      </c>
      <c r="F441" s="63">
        <v>42186</v>
      </c>
      <c r="G441" s="63" t="s">
        <v>1006</v>
      </c>
    </row>
    <row r="442" spans="1:7" x14ac:dyDescent="0.2">
      <c r="A442" t="s">
        <v>1005</v>
      </c>
      <c r="B442" s="64">
        <v>907098</v>
      </c>
      <c r="C442" t="s">
        <v>941</v>
      </c>
      <c r="D442" t="s">
        <v>586</v>
      </c>
      <c r="E442" t="s">
        <v>587</v>
      </c>
      <c r="F442" s="63">
        <v>42186</v>
      </c>
      <c r="G442" s="63" t="s">
        <v>1006</v>
      </c>
    </row>
    <row r="443" spans="1:7" x14ac:dyDescent="0.2">
      <c r="A443" t="s">
        <v>1005</v>
      </c>
      <c r="B443" s="64">
        <v>907099</v>
      </c>
      <c r="C443" t="s">
        <v>942</v>
      </c>
      <c r="D443" t="s">
        <v>586</v>
      </c>
      <c r="E443" t="s">
        <v>587</v>
      </c>
      <c r="F443" s="63">
        <v>42186</v>
      </c>
      <c r="G443" s="63" t="s">
        <v>1006</v>
      </c>
    </row>
    <row r="444" spans="1:7" x14ac:dyDescent="0.2">
      <c r="A444" t="s">
        <v>1005</v>
      </c>
      <c r="B444" s="64">
        <v>907100</v>
      </c>
      <c r="C444" t="s">
        <v>943</v>
      </c>
      <c r="D444" t="s">
        <v>586</v>
      </c>
      <c r="E444" t="s">
        <v>587</v>
      </c>
      <c r="F444" s="63">
        <v>42370</v>
      </c>
      <c r="G444" s="63" t="s">
        <v>1006</v>
      </c>
    </row>
    <row r="445" spans="1:7" x14ac:dyDescent="0.2">
      <c r="A445" t="s">
        <v>1005</v>
      </c>
      <c r="B445" s="64">
        <v>907101</v>
      </c>
      <c r="C445" t="s">
        <v>944</v>
      </c>
      <c r="D445" t="s">
        <v>586</v>
      </c>
      <c r="E445" t="s">
        <v>587</v>
      </c>
      <c r="F445" s="63">
        <v>42370</v>
      </c>
      <c r="G445" s="63" t="s">
        <v>1006</v>
      </c>
    </row>
    <row r="446" spans="1:7" x14ac:dyDescent="0.2">
      <c r="A446" t="s">
        <v>1005</v>
      </c>
      <c r="B446" s="64">
        <v>907103</v>
      </c>
      <c r="C446" t="s">
        <v>945</v>
      </c>
      <c r="D446" t="s">
        <v>586</v>
      </c>
      <c r="E446" t="s">
        <v>587</v>
      </c>
      <c r="F446" s="63">
        <v>42552</v>
      </c>
      <c r="G446" s="63" t="s">
        <v>1006</v>
      </c>
    </row>
    <row r="447" spans="1:7" x14ac:dyDescent="0.2">
      <c r="A447" t="s">
        <v>1005</v>
      </c>
      <c r="B447" s="64">
        <v>907104</v>
      </c>
      <c r="C447" t="s">
        <v>946</v>
      </c>
      <c r="D447" t="s">
        <v>586</v>
      </c>
      <c r="E447" t="s">
        <v>587</v>
      </c>
      <c r="F447" s="63">
        <v>42552</v>
      </c>
      <c r="G447" s="63" t="s">
        <v>1006</v>
      </c>
    </row>
    <row r="448" spans="1:7" x14ac:dyDescent="0.2">
      <c r="A448" t="s">
        <v>1005</v>
      </c>
      <c r="B448" s="64">
        <v>907105</v>
      </c>
      <c r="C448" t="s">
        <v>947</v>
      </c>
      <c r="D448" t="s">
        <v>586</v>
      </c>
      <c r="E448" t="s">
        <v>587</v>
      </c>
      <c r="F448" s="63">
        <v>42614</v>
      </c>
      <c r="G448" s="63" t="s">
        <v>1006</v>
      </c>
    </row>
    <row r="449" spans="1:7" x14ac:dyDescent="0.2">
      <c r="A449" t="s">
        <v>1005</v>
      </c>
      <c r="B449" s="64">
        <v>907105</v>
      </c>
      <c r="C449" t="s">
        <v>947</v>
      </c>
      <c r="D449" t="s">
        <v>586</v>
      </c>
      <c r="E449" t="s">
        <v>587</v>
      </c>
      <c r="F449" s="63">
        <v>42629.396608796298</v>
      </c>
      <c r="G449" s="63" t="s">
        <v>1006</v>
      </c>
    </row>
    <row r="450" spans="1:7" x14ac:dyDescent="0.2">
      <c r="A450" t="s">
        <v>1005</v>
      </c>
      <c r="B450" s="64">
        <v>907106</v>
      </c>
      <c r="C450" t="s">
        <v>948</v>
      </c>
      <c r="D450" t="s">
        <v>586</v>
      </c>
      <c r="E450" t="s">
        <v>587</v>
      </c>
      <c r="F450" s="63">
        <v>42552</v>
      </c>
      <c r="G450" s="63" t="s">
        <v>1006</v>
      </c>
    </row>
    <row r="451" spans="1:7" x14ac:dyDescent="0.2">
      <c r="A451" t="s">
        <v>1005</v>
      </c>
      <c r="B451" s="64">
        <v>907107</v>
      </c>
      <c r="C451" t="s">
        <v>1034</v>
      </c>
      <c r="D451" t="s">
        <v>586</v>
      </c>
      <c r="E451" t="s">
        <v>587</v>
      </c>
      <c r="F451" s="63">
        <v>42736</v>
      </c>
      <c r="G451" s="63" t="s">
        <v>1006</v>
      </c>
    </row>
    <row r="452" spans="1:7" x14ac:dyDescent="0.2">
      <c r="A452" t="s">
        <v>1005</v>
      </c>
      <c r="B452" s="64">
        <v>907108</v>
      </c>
      <c r="C452" t="s">
        <v>1008</v>
      </c>
      <c r="D452" t="s">
        <v>586</v>
      </c>
      <c r="E452" t="s">
        <v>587</v>
      </c>
      <c r="F452" s="63">
        <v>43206.430497685185</v>
      </c>
      <c r="G452" s="63">
        <v>43206</v>
      </c>
    </row>
    <row r="453" spans="1:7" x14ac:dyDescent="0.2">
      <c r="A453" t="s">
        <v>1005</v>
      </c>
      <c r="B453" s="64">
        <v>907111</v>
      </c>
      <c r="C453" t="s">
        <v>1035</v>
      </c>
      <c r="D453" t="s">
        <v>586</v>
      </c>
      <c r="E453" t="s">
        <v>587</v>
      </c>
      <c r="F453" s="63">
        <v>43500.659074074072</v>
      </c>
      <c r="G453" s="63" t="s">
        <v>1006</v>
      </c>
    </row>
    <row r="454" spans="1:7" x14ac:dyDescent="0.2">
      <c r="A454" t="s">
        <v>1005</v>
      </c>
      <c r="B454" s="64">
        <v>907112</v>
      </c>
      <c r="C454" t="s">
        <v>1036</v>
      </c>
      <c r="D454" t="s">
        <v>586</v>
      </c>
      <c r="E454" t="s">
        <v>587</v>
      </c>
      <c r="F454" s="63">
        <v>43690.395266203705</v>
      </c>
      <c r="G454" s="63" t="s">
        <v>1006</v>
      </c>
    </row>
    <row r="455" spans="1:7" x14ac:dyDescent="0.2">
      <c r="A455" t="s">
        <v>1005</v>
      </c>
      <c r="B455" s="64">
        <v>907113</v>
      </c>
      <c r="C455" t="s">
        <v>1037</v>
      </c>
      <c r="D455" t="s">
        <v>586</v>
      </c>
      <c r="E455" t="s">
        <v>587</v>
      </c>
      <c r="F455" s="63">
        <v>43690.39607638889</v>
      </c>
      <c r="G455" s="63" t="s">
        <v>1006</v>
      </c>
    </row>
  </sheetData>
  <sheetProtection algorithmName="SHA-512" hashValue="HdzJFeMnABHNHxrwKXHW72xbiYBuz3CTBfk8ISJL1oj7daO4y53X9gT2NfwVzuUzT1ES1zUqDDn16DArVr0E/Q==" saltValue="IPXc+KYFQLktK9CW8RRSVQ==" spinCount="100000" sheet="1" selectLockedCells="1" selectUnlockedCell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30" zoomScaleNormal="130" workbookViewId="0">
      <selection activeCell="E9" sqref="E9"/>
    </sheetView>
  </sheetViews>
  <sheetFormatPr defaultRowHeight="12.75" x14ac:dyDescent="0.2"/>
  <sheetData>
    <row r="1" spans="1:8" ht="18" x14ac:dyDescent="0.25">
      <c r="A1" s="54" t="s">
        <v>957</v>
      </c>
    </row>
    <row r="4" spans="1:8" x14ac:dyDescent="0.2">
      <c r="B4" s="51" t="s">
        <v>958</v>
      </c>
      <c r="H4" s="51" t="s">
        <v>970</v>
      </c>
    </row>
    <row r="6" spans="1:8" x14ac:dyDescent="0.2">
      <c r="B6" s="51" t="s">
        <v>960</v>
      </c>
      <c r="D6" s="51" t="s">
        <v>959</v>
      </c>
      <c r="H6" s="51" t="s">
        <v>971</v>
      </c>
    </row>
    <row r="7" spans="1:8" x14ac:dyDescent="0.2">
      <c r="B7" s="51" t="s">
        <v>961</v>
      </c>
      <c r="D7" s="51" t="s">
        <v>962</v>
      </c>
    </row>
    <row r="8" spans="1:8" x14ac:dyDescent="0.2">
      <c r="B8" s="51" t="s">
        <v>963</v>
      </c>
      <c r="D8" s="51" t="s">
        <v>964</v>
      </c>
      <c r="H8" s="51" t="s">
        <v>972</v>
      </c>
    </row>
    <row r="9" spans="1:8" x14ac:dyDescent="0.2">
      <c r="D9" s="51" t="s">
        <v>965</v>
      </c>
    </row>
    <row r="10" spans="1:8" x14ac:dyDescent="0.2">
      <c r="D10" s="51" t="s">
        <v>966</v>
      </c>
      <c r="H10" s="51" t="s">
        <v>973</v>
      </c>
    </row>
    <row r="11" spans="1:8" x14ac:dyDescent="0.2">
      <c r="D11" s="51" t="s">
        <v>967</v>
      </c>
    </row>
    <row r="12" spans="1:8" x14ac:dyDescent="0.2">
      <c r="B12" s="51" t="s">
        <v>968</v>
      </c>
      <c r="D12" s="51" t="s">
        <v>969</v>
      </c>
      <c r="H12" s="51" t="s">
        <v>974</v>
      </c>
    </row>
  </sheetData>
  <sheetProtection password="CA23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Request</vt:lpstr>
      <vt:lpstr>COA</vt:lpstr>
      <vt:lpstr>Orgs</vt:lpstr>
      <vt:lpstr>BC Numbering</vt:lpstr>
    </vt:vector>
  </TitlesOfParts>
  <Company>Shepherd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Newcome</dc:creator>
  <cp:lastModifiedBy>Tynika Eubanks</cp:lastModifiedBy>
  <cp:lastPrinted>2020-11-03T14:44:58Z</cp:lastPrinted>
  <dcterms:created xsi:type="dcterms:W3CDTF">2004-02-20T23:35:02Z</dcterms:created>
  <dcterms:modified xsi:type="dcterms:W3CDTF">2021-03-04T16:13:47Z</dcterms:modified>
</cp:coreProperties>
</file>